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80" windowHeight="4695" activeTab="0"/>
  </bookViews>
  <sheets>
    <sheet name="พนักงานจ้างตามภารกิจ" sheetId="1" r:id="rId1"/>
    <sheet name="พนักงานจ้างทั่วไป" sheetId="2" r:id="rId2"/>
  </sheets>
  <definedNames/>
  <calcPr fullCalcOnLoad="1"/>
</workbook>
</file>

<file path=xl/sharedStrings.xml><?xml version="1.0" encoding="utf-8"?>
<sst xmlns="http://schemas.openxmlformats.org/spreadsheetml/2006/main" count="593" uniqueCount="249">
  <si>
    <t>ครั้งที่ 1</t>
  </si>
  <si>
    <t>ครั้งที่ 2</t>
  </si>
  <si>
    <t>โครงการ/งาน/กิจกรรม</t>
  </si>
  <si>
    <t>(1)</t>
  </si>
  <si>
    <t>น้ำหนัก</t>
  </si>
  <si>
    <t>น้ำ</t>
  </si>
  <si>
    <t>หนัก</t>
  </si>
  <si>
    <t>(2)</t>
  </si>
  <si>
    <t>เป้าหมาย (3)</t>
  </si>
  <si>
    <t>เชิง</t>
  </si>
  <si>
    <t>ปริมาณ</t>
  </si>
  <si>
    <t>(4)</t>
  </si>
  <si>
    <t>(5)</t>
  </si>
  <si>
    <t>คุณภาพ</t>
  </si>
  <si>
    <t>ประโยชน์</t>
  </si>
  <si>
    <t>(6)</t>
  </si>
  <si>
    <t>ผลการปฏิบัติงาน (7)</t>
  </si>
  <si>
    <t>(8)</t>
  </si>
  <si>
    <t>(9)</t>
  </si>
  <si>
    <t>(10)</t>
  </si>
  <si>
    <t>รวมคะแนน</t>
  </si>
  <si>
    <t>ผลการ</t>
  </si>
  <si>
    <t>=(8)+(9)+(10)</t>
  </si>
  <si>
    <t>ปฏิบัติงาน(11)</t>
  </si>
  <si>
    <t>ผลสัมฤทธิ์</t>
  </si>
  <si>
    <t>ของงาน (12)</t>
  </si>
  <si>
    <t>เหตุผลที่ทำให้</t>
  </si>
  <si>
    <t>งานบรรลุ/</t>
  </si>
  <si>
    <t>ไม่บรรลุเป้าหมาย</t>
  </si>
  <si>
    <t>(13)</t>
  </si>
  <si>
    <t>o</t>
  </si>
  <si>
    <t>þ</t>
  </si>
  <si>
    <t xml:space="preserve"> ผู้รับการประเมิน</t>
  </si>
  <si>
    <t xml:space="preserve"> ข้อมูลประวัติส่วนตัว</t>
  </si>
  <si>
    <t xml:space="preserve"> รอบการประเมิน</t>
  </si>
  <si>
    <t>หัวหน้าสำนักปลัดเทศบาล</t>
  </si>
  <si>
    <t>น้ำหนักรวม</t>
  </si>
  <si>
    <t>คะแนนที่ได้</t>
  </si>
  <si>
    <t>ตัวชี้วัดสมรรถนะ</t>
  </si>
  <si>
    <t>ที่ผู้รับการประเมินแสดงออก</t>
  </si>
  <si>
    <t>(7)</t>
  </si>
  <si>
    <t>ระบุเหตุการณ์/พฤติกรรม</t>
  </si>
  <si>
    <t>ผลการประเมิน</t>
  </si>
  <si>
    <t xml:space="preserve">      5</t>
  </si>
  <si>
    <t>คะแนน</t>
  </si>
  <si>
    <t>ที่ได้</t>
  </si>
  <si>
    <t>ระดับที่</t>
  </si>
  <si>
    <t>ประเมินได้</t>
  </si>
  <si>
    <t>ระดับที่คาดหวัง/</t>
  </si>
  <si>
    <t>ต้องการ</t>
  </si>
  <si>
    <t xml:space="preserve"> 1. การมุ่งผลสัมฤทธิ์</t>
  </si>
  <si>
    <t xml:space="preserve"> 3. ความเข้าใจในองค์กรและระบบงาน</t>
  </si>
  <si>
    <t xml:space="preserve"> 4. การบริการเป็นเลิศ</t>
  </si>
  <si>
    <t xml:space="preserve"> 5. การทำงานเป็นทีม</t>
  </si>
  <si>
    <t xml:space="preserve">น้ำหนักรวม  </t>
  </si>
  <si>
    <t xml:space="preserve">คะแนนรวม  </t>
  </si>
  <si>
    <r>
      <t xml:space="preserve">(6) = </t>
    </r>
    <r>
      <rPr>
        <b/>
        <u val="single"/>
        <sz val="16"/>
        <color indexed="8"/>
        <rFont val="TH SarabunPSK"/>
        <family val="2"/>
      </rPr>
      <t>(2) x (5)</t>
    </r>
  </si>
  <si>
    <t>สรุปผลการประเมิน</t>
  </si>
  <si>
    <t>องค์ประกอบการประเมิน</t>
  </si>
  <si>
    <t>หมายเหตุ</t>
  </si>
  <si>
    <t>ระดับผลการประเมิน</t>
  </si>
  <si>
    <t>ส่วนที่ 3  แผนพัฒนาการปฏิบัติราชการรายบุคคล</t>
  </si>
  <si>
    <t>วิธีการพัฒนา</t>
  </si>
  <si>
    <t>ช่วงเวลาที่ต้องการพัฒนา</t>
  </si>
  <si>
    <t>(3)</t>
  </si>
  <si>
    <t>วิธีการวัดผลในการพัฒนา</t>
  </si>
  <si>
    <t>ตำแหน่ง</t>
  </si>
  <si>
    <t xml:space="preserve">       รายบุคคลแล้ว</t>
  </si>
  <si>
    <t xml:space="preserve">               (.............................................................................)</t>
  </si>
  <si>
    <t xml:space="preserve">        ตำแหน่ง...............................................................................</t>
  </si>
  <si>
    <t xml:space="preserve">        วันที่......................................................................................</t>
  </si>
  <si>
    <r>
      <t xml:space="preserve"> </t>
    </r>
    <r>
      <rPr>
        <sz val="16"/>
        <color indexed="8"/>
        <rFont val="Wingdings"/>
        <family val="0"/>
      </rPr>
      <t>o</t>
    </r>
    <r>
      <rPr>
        <sz val="16"/>
        <color indexed="8"/>
        <rFont val="TH SarabunPSK"/>
        <family val="2"/>
      </rPr>
      <t xml:space="preserve">  ได้แจ้งผลการประเมินเมื่อวันที่.................................................................</t>
    </r>
  </si>
  <si>
    <t xml:space="preserve">       แต่ผู้รับการประเมินไม่ลงนามรับทราบ</t>
  </si>
  <si>
    <t xml:space="preserve">  โดยมี..........................................................................................เป็นพยาน</t>
  </si>
  <si>
    <t xml:space="preserve">  ลงชื่อ..........................................................................................พยาน</t>
  </si>
  <si>
    <t>ส่วนที่ 6  ความเห็นของผู้บังคับบัญชาเหนือขึ้นไป (ถ้ามี)</t>
  </si>
  <si>
    <t xml:space="preserve">                                       (..................................................................................)</t>
  </si>
  <si>
    <t xml:space="preserve">                                ตำแหน่ง.................................................................................</t>
  </si>
  <si>
    <t xml:space="preserve">                                วันที่........................................................................................</t>
  </si>
  <si>
    <t xml:space="preserve">                                 ลงชื่อ....................................................................................</t>
  </si>
  <si>
    <r>
      <t xml:space="preserve"> </t>
    </r>
    <r>
      <rPr>
        <sz val="16"/>
        <color indexed="8"/>
        <rFont val="Wingdings"/>
        <family val="0"/>
      </rPr>
      <t>o</t>
    </r>
    <r>
      <rPr>
        <sz val="16"/>
        <color indexed="8"/>
        <rFont val="TH SarabunPSK"/>
        <family val="2"/>
      </rPr>
      <t xml:space="preserve">  เห็นด้วยตามมติคณะกรรมการกลั่นกรองการประเมินผลการปฏิบัติงาน</t>
    </r>
  </si>
  <si>
    <r>
      <t xml:space="preserve">= </t>
    </r>
    <r>
      <rPr>
        <b/>
        <u val="single"/>
        <sz val="14"/>
        <color indexed="8"/>
        <rFont val="TH SarabunPSK"/>
        <family val="2"/>
      </rPr>
      <t>(2)x(11)</t>
    </r>
  </si>
  <si>
    <t>(ร้อยละ)</t>
  </si>
  <si>
    <t>ผลสัมฤทธิ์ของงาน/สมรรถนะที่เลือกพัฒนา</t>
  </si>
  <si>
    <t xml:space="preserve"> ชื่อ - นามสกุล                :</t>
  </si>
  <si>
    <t>เชิงปริมาณ</t>
  </si>
  <si>
    <t>เชิงคุณภาพ</t>
  </si>
  <si>
    <t>เชิงประโยชน์</t>
  </si>
  <si>
    <t xml:space="preserve">         10</t>
  </si>
  <si>
    <t xml:space="preserve"> สมรรถนะหลัก</t>
  </si>
  <si>
    <t xml:space="preserve"> 2. การยึดมั่นในความถูกต้องชอบธรรมและจริยธรรม</t>
  </si>
  <si>
    <t xml:space="preserve"> 1. ผลสัมฤทธิ์ของงาน</t>
  </si>
  <si>
    <t xml:space="preserve"> 2. พฤติกรรมการปฏิบัติราชการ (สมรรถนะ)</t>
  </si>
  <si>
    <t>คะแนนรวม</t>
  </si>
  <si>
    <r>
      <rPr>
        <sz val="16"/>
        <color indexed="8"/>
        <rFont val="Wingdings"/>
        <family val="0"/>
      </rPr>
      <t xml:space="preserve">   ¨</t>
    </r>
    <r>
      <rPr>
        <sz val="16"/>
        <color indexed="8"/>
        <rFont val="TH SarabunPSK"/>
        <family val="2"/>
      </rPr>
      <t xml:space="preserve">  ดีเด่น</t>
    </r>
  </si>
  <si>
    <r>
      <rPr>
        <sz val="16"/>
        <color indexed="8"/>
        <rFont val="Wingdings"/>
        <family val="0"/>
      </rPr>
      <t xml:space="preserve">   ¨</t>
    </r>
    <r>
      <rPr>
        <sz val="16"/>
        <color indexed="8"/>
        <rFont val="TH SarabunPSK"/>
        <family val="2"/>
      </rPr>
      <t xml:space="preserve">  ดีมาก</t>
    </r>
  </si>
  <si>
    <r>
      <rPr>
        <sz val="16"/>
        <color indexed="8"/>
        <rFont val="Wingdings"/>
        <family val="0"/>
      </rPr>
      <t xml:space="preserve">   ¨</t>
    </r>
    <r>
      <rPr>
        <sz val="16"/>
        <color indexed="8"/>
        <rFont val="TH SarabunPSK"/>
        <family val="2"/>
      </rPr>
      <t xml:space="preserve">  ดี</t>
    </r>
  </si>
  <si>
    <r>
      <rPr>
        <sz val="16"/>
        <color indexed="8"/>
        <rFont val="Wingdings"/>
        <family val="0"/>
      </rPr>
      <t xml:space="preserve">   ¨</t>
    </r>
    <r>
      <rPr>
        <sz val="16"/>
        <color indexed="8"/>
        <rFont val="TH SarabunPSK"/>
        <family val="2"/>
      </rPr>
      <t xml:space="preserve">  พอใช้</t>
    </r>
  </si>
  <si>
    <r>
      <rPr>
        <sz val="16"/>
        <color indexed="8"/>
        <rFont val="Wingdings"/>
        <family val="0"/>
      </rPr>
      <t xml:space="preserve">   ¨</t>
    </r>
    <r>
      <rPr>
        <sz val="16"/>
        <color indexed="8"/>
        <rFont val="TH SarabunPSK"/>
        <family val="2"/>
      </rPr>
      <t xml:space="preserve">  ต้องปรับปรุง</t>
    </r>
  </si>
  <si>
    <t>(ผู้ประเมิน)</t>
  </si>
  <si>
    <t>(ผู้รับการประเมิน)</t>
  </si>
  <si>
    <t xml:space="preserve">ลงชื่อ </t>
  </si>
  <si>
    <t xml:space="preserve">ตำแหน่ง </t>
  </si>
  <si>
    <t xml:space="preserve">วันที่ </t>
  </si>
  <si>
    <t xml:space="preserve">        ลงชื่อ....................................................................................(ผู้ประเมิน)</t>
  </si>
  <si>
    <t xml:space="preserve">       (………................................................................................)</t>
  </si>
  <si>
    <t xml:space="preserve">  ตำแหน่ง....................................................................................</t>
  </si>
  <si>
    <t xml:space="preserve">  วันที่............................................................................................</t>
  </si>
  <si>
    <t>ส่วนที่ 7  ความเห็นของคณะกรรมการกลั่นกรองการประเมินผลการปฏิบัติงาน</t>
  </si>
  <si>
    <t>…………………………………………………………………………….</t>
  </si>
  <si>
    <t>(…………………………………………………………………………...)</t>
  </si>
  <si>
    <t xml:space="preserve">           ประธานคณะกรรมการกลั่นกรองฯ</t>
  </si>
  <si>
    <t xml:space="preserve"> คะแนนที่ควรได้รับ.............................................................คะแนน</t>
  </si>
  <si>
    <r>
      <t xml:space="preserve"> </t>
    </r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 มีความเห็นต่าง ดังนี้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</si>
  <si>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 xml:space="preserve">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</si>
  <si>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สมรรถนะประจำสายงาน (อย่างน้อย 3 สมรรถนะ)</t>
  </si>
  <si>
    <r>
      <t xml:space="preserve"> </t>
    </r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 มีความเห็นต่าง ดังนี้........................................................................................................................................</t>
    </r>
  </si>
  <si>
    <t xml:space="preserve"> ...............................................................................................................................................................................</t>
  </si>
  <si>
    <t xml:space="preserve"> ..............................................................................................................................................................................</t>
  </si>
  <si>
    <r>
      <t xml:space="preserve"> </t>
    </r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 มีความเห็นต่าง ดังนี้.................................................................................................................................</t>
    </r>
  </si>
  <si>
    <t xml:space="preserve"> .......................................................................................................................................................................</t>
  </si>
  <si>
    <t xml:space="preserve">   ลงชื่อ..........................................................................(ผู้รับการประเมิน)</t>
  </si>
  <si>
    <t xml:space="preserve">          (........................................................................)</t>
  </si>
  <si>
    <t xml:space="preserve">   ตำแหน่ง..........................................................................</t>
  </si>
  <si>
    <t xml:space="preserve">   วันที่...............................................................................</t>
  </si>
  <si>
    <t xml:space="preserve"> ส่วนที่ 8  ความเห็นของนายกองค์กรปกครองส่วนท้องถิ่น</t>
  </si>
  <si>
    <t xml:space="preserve"> 3. ความละเอียดรอบคอบและความถูกต้องของงาน</t>
  </si>
  <si>
    <t>-</t>
  </si>
  <si>
    <t>พนักงานจ้างตามภารกิจ</t>
  </si>
  <si>
    <t>พนักงานจ้างทั่วไป</t>
  </si>
  <si>
    <t>ร้อยละความ</t>
  </si>
  <si>
    <t>สำเร็จของการ</t>
  </si>
  <si>
    <t xml:space="preserve"> -</t>
  </si>
  <si>
    <t>แบบประเมินผลการปฏิบัติงานของพนักงานจ้าง</t>
  </si>
  <si>
    <t>ปฏิบัติงานด้าน</t>
  </si>
  <si>
    <t>สำเร็จของงาน</t>
  </si>
  <si>
    <t>ประสิทธิภาพ</t>
  </si>
  <si>
    <t>งาน</t>
  </si>
  <si>
    <t>1. การปฏิบัติงานด้านการขับรถยนต์</t>
  </si>
  <si>
    <t>หมายเลขทะเบียน ผธ 561 นครราชสีมา</t>
  </si>
  <si>
    <t>2. การดูแลและบำรุงรักษารถยนต์</t>
  </si>
  <si>
    <t>การขับรถยนต์</t>
  </si>
  <si>
    <t>หมายเลขทะเบียน</t>
  </si>
  <si>
    <t>เป็นไปอย่างถูก</t>
  </si>
  <si>
    <t>หน่วยงานมี</t>
  </si>
  <si>
    <t>ยานพาหนะใช้</t>
  </si>
  <si>
    <t>ในการปฏิบัติ</t>
  </si>
  <si>
    <t>ติดต่อราชการ</t>
  </si>
  <si>
    <t>ราชการและ</t>
  </si>
  <si>
    <t>ถูกต้องตาม</t>
  </si>
  <si>
    <t>มาตรฐานกรม</t>
  </si>
  <si>
    <t>การขนส่งทางบก</t>
  </si>
  <si>
    <t>รถยนต์ได้รับการ</t>
  </si>
  <si>
    <t>ดูแลและบำรุง</t>
  </si>
  <si>
    <t>รักษาตาม</t>
  </si>
  <si>
    <t>มาตรฐานของ</t>
  </si>
  <si>
    <t>ผู้ผลิตรถยนต์</t>
  </si>
  <si>
    <t>ยานพาหนะใช้ใน</t>
  </si>
  <si>
    <t>การปฏิบัติราชการ</t>
  </si>
  <si>
    <t>และติดต่อราชการ</t>
  </si>
  <si>
    <t>ที่ปลอดภัยและ</t>
  </si>
  <si>
    <t xml:space="preserve">                                        </t>
  </si>
  <si>
    <t>ส่วนที่ 2  พฤติกรรมการปฏิบัติราชการ (สมรรถนะ) (ร้อยละ 20)</t>
  </si>
  <si>
    <t xml:space="preserve"> 2. การคิดวิเคราะห์</t>
  </si>
  <si>
    <r>
      <t xml:space="preserve">= </t>
    </r>
    <r>
      <rPr>
        <b/>
        <u val="single"/>
        <sz val="14"/>
        <rFont val="TH SarabunPSK"/>
        <family val="2"/>
      </rPr>
      <t>(2)x(11)</t>
    </r>
  </si>
  <si>
    <t>ประชาชนได้รับ</t>
  </si>
  <si>
    <t>พร้อมใช้งาน</t>
  </si>
  <si>
    <t xml:space="preserve"> 1. การแก้ไขปัญหาและดำเนินการเชิงรุก</t>
  </si>
  <si>
    <t>ผธ 561 นม</t>
  </si>
  <si>
    <t>หมายเลขทะเบียน  ผธ 561 นครราชสีมา</t>
  </si>
  <si>
    <t>อย่างพร้อมใช้</t>
  </si>
  <si>
    <t>บรรเทา</t>
  </si>
  <si>
    <t>สาธารณภัย</t>
  </si>
  <si>
    <t>ป้องกันและ</t>
  </si>
  <si>
    <t>1,000 คน</t>
  </si>
  <si>
    <t>นำไปปรับใช้ใน</t>
  </si>
  <si>
    <t>ชีวิตประจำวัน</t>
  </si>
  <si>
    <t>ได้</t>
  </si>
  <si>
    <t>แก่เยาวชนอย่าง</t>
  </si>
  <si>
    <t>ถูกต้องและเป็น</t>
  </si>
  <si>
    <t>ไปอย่างมี</t>
  </si>
  <si>
    <t>2. การปฏิบัติงานช่วยเหลือด้าน</t>
  </si>
  <si>
    <t>งานป้องกันและบรรเทาสาธารณภัย</t>
  </si>
  <si>
    <t>สามารถออก</t>
  </si>
  <si>
    <t>ช่วยเหลือและ</t>
  </si>
  <si>
    <t>ระงับเหตุกรณี</t>
  </si>
  <si>
    <t>เกิดอัคคีภัยได้</t>
  </si>
  <si>
    <t>ทันท่วงทีและ</t>
  </si>
  <si>
    <t>รวดเร็วที่สุด</t>
  </si>
  <si>
    <t>ผลกระทบจาก</t>
  </si>
  <si>
    <t>อัคคีภัยน้อย</t>
  </si>
  <si>
    <t>ที่สุด รวมถึง</t>
  </si>
  <si>
    <t>ให้เกิดความ</t>
  </si>
  <si>
    <t>เสียหายน้อย</t>
  </si>
  <si>
    <t>ที่สุด</t>
  </si>
  <si>
    <t>ความรู้ความเข้าใจ</t>
  </si>
  <si>
    <r>
      <t xml:space="preserve">(6) = </t>
    </r>
    <r>
      <rPr>
        <b/>
        <u val="single"/>
        <sz val="16"/>
        <rFont val="TH SarabunPSK"/>
        <family val="2"/>
      </rPr>
      <t>(2) x (5)</t>
    </r>
  </si>
  <si>
    <r>
      <rPr>
        <sz val="16"/>
        <rFont val="Wingdings"/>
        <family val="0"/>
      </rPr>
      <t xml:space="preserve">   ¨</t>
    </r>
    <r>
      <rPr>
        <sz val="16"/>
        <rFont val="TH SarabunPSK"/>
        <family val="2"/>
      </rPr>
      <t xml:space="preserve">  ดีเด่น</t>
    </r>
  </si>
  <si>
    <r>
      <rPr>
        <sz val="16"/>
        <rFont val="Wingdings"/>
        <family val="0"/>
      </rPr>
      <t xml:space="preserve">   ¨</t>
    </r>
    <r>
      <rPr>
        <sz val="16"/>
        <rFont val="TH SarabunPSK"/>
        <family val="2"/>
      </rPr>
      <t xml:space="preserve">  ดีมาก</t>
    </r>
  </si>
  <si>
    <r>
      <rPr>
        <sz val="16"/>
        <rFont val="Wingdings"/>
        <family val="0"/>
      </rPr>
      <t xml:space="preserve">   ¨</t>
    </r>
    <r>
      <rPr>
        <sz val="16"/>
        <rFont val="TH SarabunPSK"/>
        <family val="2"/>
      </rPr>
      <t xml:space="preserve">  ดี</t>
    </r>
  </si>
  <si>
    <r>
      <rPr>
        <sz val="16"/>
        <rFont val="Wingdings"/>
        <family val="0"/>
      </rPr>
      <t xml:space="preserve">   ¨</t>
    </r>
    <r>
      <rPr>
        <sz val="16"/>
        <rFont val="TH SarabunPSK"/>
        <family val="2"/>
      </rPr>
      <t xml:space="preserve">  พอใช้</t>
    </r>
  </si>
  <si>
    <r>
      <rPr>
        <sz val="16"/>
        <rFont val="Wingdings"/>
        <family val="0"/>
      </rPr>
      <t xml:space="preserve">   ¨</t>
    </r>
    <r>
      <rPr>
        <sz val="16"/>
        <rFont val="TH SarabunPSK"/>
        <family val="2"/>
      </rPr>
      <t xml:space="preserve">  ต้องปรับปรุง</t>
    </r>
  </si>
  <si>
    <r>
      <t xml:space="preserve"> </t>
    </r>
    <r>
      <rPr>
        <sz val="16"/>
        <rFont val="Wingdings"/>
        <family val="0"/>
      </rPr>
      <t>o</t>
    </r>
    <r>
      <rPr>
        <sz val="16"/>
        <rFont val="TH SarabunPSK"/>
        <family val="2"/>
      </rPr>
      <t xml:space="preserve">  ได้แจ้งผลการประเมินเมื่อวันที่.................................................................</t>
    </r>
  </si>
  <si>
    <r>
      <t xml:space="preserve"> </t>
    </r>
    <r>
      <rPr>
        <sz val="16"/>
        <rFont val="Wingdings"/>
        <family val="0"/>
      </rPr>
      <t>¨</t>
    </r>
    <r>
      <rPr>
        <sz val="16"/>
        <rFont val="TH SarabunPSK"/>
        <family val="2"/>
      </rPr>
      <t xml:space="preserve">  มีความเห็นต่าง ดังนี้........................................................................................................................................</t>
    </r>
  </si>
  <si>
    <r>
      <t xml:space="preserve"> </t>
    </r>
    <r>
      <rPr>
        <sz val="16"/>
        <rFont val="Wingdings"/>
        <family val="0"/>
      </rPr>
      <t>¨</t>
    </r>
    <r>
      <rPr>
        <sz val="16"/>
        <rFont val="TH SarabunPSK"/>
        <family val="2"/>
      </rPr>
      <t xml:space="preserve">  มีความเห็นต่าง ดังนี้.................................................................................................................................</t>
    </r>
  </si>
  <si>
    <r>
      <t xml:space="preserve"> </t>
    </r>
    <r>
      <rPr>
        <sz val="16"/>
        <rFont val="Wingdings"/>
        <family val="0"/>
      </rPr>
      <t>o</t>
    </r>
    <r>
      <rPr>
        <sz val="16"/>
        <rFont val="TH SarabunPSK"/>
        <family val="2"/>
      </rPr>
      <t xml:space="preserve">  เห็นด้วยตามมติคณะกรรมการกลั่นกรองการประเมินผลการปฏิบัติงาน</t>
    </r>
  </si>
  <si>
    <r>
      <t xml:space="preserve"> </t>
    </r>
    <r>
      <rPr>
        <sz val="16"/>
        <rFont val="Wingdings"/>
        <family val="0"/>
      </rPr>
      <t>¨</t>
    </r>
    <r>
      <rPr>
        <sz val="16"/>
        <rFont val="TH SarabunPSK"/>
        <family val="2"/>
      </rPr>
      <t xml:space="preserve">  มีความเห็นต่าง ดังนี้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</si>
  <si>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>ประเภทตำแหน่ง</t>
  </si>
  <si>
    <t>:</t>
  </si>
  <si>
    <t xml:space="preserve"> สังกัด (ส่วนราชการ)         :</t>
  </si>
  <si>
    <t xml:space="preserve"> ผู้ประเมิน (ผู้บังคับบัญชาชั้นต้น หมายถึง หัวหน้างาน/หัวหน้าฝ่าย/หน.ส่วนราชการ แล้วแต่กรณี)</t>
  </si>
  <si>
    <t xml:space="preserve"> ตำแหน่ง </t>
  </si>
  <si>
    <t>ส่วนที่ 1  ผลสัมฤทธิ์ของงาน (ร้อยละ 80)</t>
  </si>
  <si>
    <t>ส่วนที่ 1  ผลสัมฤทธิ์ของงาน (ร้อยละ 80)  (ต่อ)</t>
  </si>
  <si>
    <t>(กรณีเศษเกิน 0.5 ให้ปัดเป็นจำนวนเต็ม)</t>
  </si>
  <si>
    <t>(ร้อยละ 95 ถึง 100 คะแนน)</t>
  </si>
  <si>
    <t>(ร้อยละ 85 แต่ไม่ถึงร้อยละ 95)</t>
  </si>
  <si>
    <t>(ร้อยละ 75 แต่ไม่ถึงร้อยละ 85)</t>
  </si>
  <si>
    <t>(ร้อยละ 65 แต่ไม่ถึงร้อยละ 75)</t>
  </si>
  <si>
    <t>(น้อยกว่า 65)</t>
  </si>
  <si>
    <t>ส่วนที่ 4  ข้อตกลงการปฏิบัติงาน</t>
  </si>
  <si>
    <t xml:space="preserve">                         ชื่อ - นามสกุล (ผู้ทำข้อตกลง)   </t>
  </si>
  <si>
    <t>ได้เลือกตัวชี้วัดผลสัมฤทธิ์</t>
  </si>
  <si>
    <t>ของงานและพฤติกรรมการปฏิบัติราชการ (สมรรถนะ) เพื่อขอรับการประเมิน โดยร่วมกับผู้ประเมิน (ผู้รับข้อตกลง) ในการกำหนดน้ำหนักและเป้าหมายตัวชี้วัด รวมทั้งกำหนดน้ำหนักสมรรถนะหลัก และสมรรถนะประจำสายงานในแต่ละ</t>
  </si>
  <si>
    <t>สมรรถนะ พร้อมลงชื่อรับทราบข้อตกลงการปฏิบัติราชการร่วมกันตั้งแต่เริ่มระยะการประเมิน</t>
  </si>
  <si>
    <t>ส่วนที่ 5  การรับทราบผลการประเมิน</t>
  </si>
  <si>
    <r>
      <t xml:space="preserve"> </t>
    </r>
    <r>
      <rPr>
        <sz val="16"/>
        <color indexed="8"/>
        <rFont val="Wingdings"/>
        <family val="0"/>
      </rPr>
      <t>o</t>
    </r>
    <r>
      <rPr>
        <sz val="16"/>
        <color indexed="8"/>
        <rFont val="TH SarabunPSK"/>
        <family val="2"/>
      </rPr>
      <t xml:space="preserve">  ได้รับทราบผลการประเมินและแผนพัฒนาการปฏิบัติงาน</t>
    </r>
  </si>
  <si>
    <r>
      <t xml:space="preserve"> </t>
    </r>
    <r>
      <rPr>
        <sz val="16"/>
        <color indexed="8"/>
        <rFont val="Wingdings"/>
        <family val="0"/>
      </rPr>
      <t>o</t>
    </r>
    <r>
      <rPr>
        <sz val="16"/>
        <color indexed="8"/>
        <rFont val="TH SarabunPSK"/>
        <family val="2"/>
      </rPr>
      <t xml:space="preserve">  ได้แจ้งผลการประเมินให้ผู้รับการประเมินได้ลงนามรับทราบแล้ว</t>
    </r>
  </si>
  <si>
    <r>
      <t xml:space="preserve"> </t>
    </r>
    <r>
      <rPr>
        <sz val="16"/>
        <color indexed="8"/>
        <rFont val="Wingdings"/>
        <family val="0"/>
      </rPr>
      <t>o</t>
    </r>
    <r>
      <rPr>
        <sz val="16"/>
        <color indexed="8"/>
        <rFont val="TH SarabunPSK"/>
        <family val="2"/>
      </rPr>
      <t xml:space="preserve">  เห็นด้วยกับผลการประเมิน</t>
    </r>
  </si>
  <si>
    <r>
      <t xml:space="preserve"> </t>
    </r>
    <r>
      <rPr>
        <sz val="16"/>
        <color indexed="8"/>
        <rFont val="Wingdings"/>
        <family val="0"/>
      </rPr>
      <t>o</t>
    </r>
    <r>
      <rPr>
        <sz val="16"/>
        <color indexed="8"/>
        <rFont val="TH SarabunPSK"/>
        <family val="2"/>
      </rPr>
      <t xml:space="preserve">  เห็นชอบตามผลคะแนนที่ผู้ประเมินเสนอ</t>
    </r>
  </si>
  <si>
    <t xml:space="preserve">      คะแนนที่ควรได้รับ........................................................คะแนน</t>
  </si>
  <si>
    <t xml:space="preserve"> สมรรถนะประจำสายงาน </t>
  </si>
  <si>
    <r>
      <t xml:space="preserve"> </t>
    </r>
    <r>
      <rPr>
        <sz val="16"/>
        <rFont val="Wingdings"/>
        <family val="0"/>
      </rPr>
      <t>o</t>
    </r>
    <r>
      <rPr>
        <sz val="16"/>
        <rFont val="TH SarabunPSK"/>
        <family val="2"/>
      </rPr>
      <t xml:space="preserve">  ได้รับทราบผลการประเมินและแผนพัฒนาการปฏิบัติงาน</t>
    </r>
  </si>
  <si>
    <r>
      <t xml:space="preserve"> </t>
    </r>
    <r>
      <rPr>
        <sz val="16"/>
        <rFont val="Wingdings"/>
        <family val="0"/>
      </rPr>
      <t>o</t>
    </r>
    <r>
      <rPr>
        <sz val="16"/>
        <rFont val="TH SarabunPSK"/>
        <family val="2"/>
      </rPr>
      <t xml:space="preserve">  ได้แจ้งผลการประเมินให้ผู้รับการประเมินได้ลงนามรับทราบแล้ว</t>
    </r>
  </si>
  <si>
    <r>
      <t xml:space="preserve"> </t>
    </r>
    <r>
      <rPr>
        <sz val="16"/>
        <rFont val="Wingdings"/>
        <family val="0"/>
      </rPr>
      <t>o</t>
    </r>
    <r>
      <rPr>
        <sz val="16"/>
        <rFont val="TH SarabunPSK"/>
        <family val="2"/>
      </rPr>
      <t xml:space="preserve">  เห็นด้วยกับผลการประเมิน</t>
    </r>
  </si>
  <si>
    <r>
      <t xml:space="preserve"> </t>
    </r>
    <r>
      <rPr>
        <sz val="16"/>
        <rFont val="Wingdings"/>
        <family val="0"/>
      </rPr>
      <t>o</t>
    </r>
    <r>
      <rPr>
        <sz val="16"/>
        <rFont val="TH SarabunPSK"/>
        <family val="2"/>
      </rPr>
      <t xml:space="preserve">  เห็นชอบตามผลคะแนนที่ผู้ประเมินเสนอ</t>
    </r>
  </si>
  <si>
    <t>คนงาน</t>
  </si>
  <si>
    <t>(………………………………………………..)</t>
  </si>
  <si>
    <t xml:space="preserve">                                   </t>
  </si>
  <si>
    <t xml:space="preserve">                                 </t>
  </si>
  <si>
    <t xml:space="preserve">                                     </t>
  </si>
  <si>
    <t xml:space="preserve">                                       </t>
  </si>
  <si>
    <t>(.....................................................)</t>
  </si>
  <si>
    <t>1  ตุลาคม 2565   ถึง 31 มีนาคม 2566</t>
  </si>
  <si>
    <t>1  เมษายน 2566  ถึง 30 กันยายน 2566</t>
  </si>
  <si>
    <t>นายกเทศมนตรีตำบลหนองหัวแรต</t>
  </si>
  <si>
    <t>ระดับความหวังแต่ละตำแหน่งไม่เหมือนกัน</t>
  </si>
  <si>
    <t>กรณีพนักงานจ้างทั่วไปให้อยู่ที่ระดับ 1 ตามตัวอย่าง</t>
  </si>
  <si>
    <t>กรณีพนักงานจ้างตามภารกิจให้อยู่ที่ระดับตามมาตรฐานกำหนดตำแหน่งของตำแหน่งพนักงานเทศบาลที่มีชื่อลักษณะงานที่ปฏิบัติ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</si>
</sst>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\(General\)"/>
    <numFmt numFmtId="194" formatCode="\(\l\)"/>
    <numFmt numFmtId="195" formatCode="\(#\)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Wingdings"/>
      <family val="0"/>
    </font>
    <font>
      <b/>
      <u val="single"/>
      <sz val="16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name val="TH SarabunPSK"/>
      <family val="2"/>
    </font>
    <font>
      <sz val="16"/>
      <name val="Wingdings"/>
      <family val="0"/>
    </font>
    <font>
      <b/>
      <u val="single"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9"/>
      <name val="TH SarabunPSK"/>
      <family val="2"/>
    </font>
    <font>
      <sz val="14"/>
      <color indexed="9"/>
      <name val="TH SarabunPSK"/>
      <family val="2"/>
    </font>
    <font>
      <sz val="16"/>
      <color indexed="9"/>
      <name val="TH SarabunPSK"/>
      <family val="2"/>
    </font>
    <font>
      <b/>
      <sz val="18"/>
      <color indexed="8"/>
      <name val="TH SarabunPSK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0"/>
      <name val="TH SarabunPSK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62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4" fillId="0" borderId="22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54" fillId="0" borderId="26" xfId="0" applyFont="1" applyBorder="1" applyAlignment="1">
      <alignment vertical="center"/>
    </xf>
    <xf numFmtId="0" fontId="54" fillId="0" borderId="27" xfId="0" applyFont="1" applyBorder="1" applyAlignment="1">
      <alignment vertical="center"/>
    </xf>
    <xf numFmtId="0" fontId="54" fillId="0" borderId="14" xfId="0" applyFont="1" applyBorder="1" applyAlignment="1" quotePrefix="1">
      <alignment vertical="center"/>
    </xf>
    <xf numFmtId="0" fontId="55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left" vertical="center"/>
    </xf>
    <xf numFmtId="0" fontId="56" fillId="0" borderId="28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 shrinkToFit="1"/>
    </xf>
    <xf numFmtId="0" fontId="56" fillId="0" borderId="28" xfId="0" applyFont="1" applyBorder="1" applyAlignment="1" quotePrefix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28" xfId="0" applyFont="1" applyBorder="1" applyAlignment="1" quotePrefix="1">
      <alignment horizontal="center" vertical="center" shrinkToFit="1"/>
    </xf>
    <xf numFmtId="0" fontId="56" fillId="0" borderId="29" xfId="0" applyFont="1" applyBorder="1" applyAlignment="1" quotePrefix="1">
      <alignment horizontal="center" vertical="center"/>
    </xf>
    <xf numFmtId="0" fontId="56" fillId="0" borderId="29" xfId="0" applyFont="1" applyBorder="1" applyAlignment="1" quotePrefix="1">
      <alignment horizontal="center" vertical="center" shrinkToFit="1"/>
    </xf>
    <xf numFmtId="0" fontId="56" fillId="0" borderId="29" xfId="0" applyFont="1" applyBorder="1" applyAlignment="1" quotePrefix="1">
      <alignment horizontal="left" vertical="center" shrinkToFit="1"/>
    </xf>
    <xf numFmtId="2" fontId="57" fillId="0" borderId="10" xfId="0" applyNumberFormat="1" applyFont="1" applyBorder="1" applyAlignment="1">
      <alignment horizontal="center" vertical="center"/>
    </xf>
    <xf numFmtId="0" fontId="58" fillId="0" borderId="11" xfId="0" applyFont="1" applyBorder="1" applyAlignment="1" quotePrefix="1">
      <alignment vertical="center"/>
    </xf>
    <xf numFmtId="0" fontId="58" fillId="0" borderId="12" xfId="0" applyFont="1" applyBorder="1" applyAlignment="1" quotePrefix="1">
      <alignment vertical="center"/>
    </xf>
    <xf numFmtId="0" fontId="58" fillId="0" borderId="13" xfId="0" applyFont="1" applyBorder="1" applyAlignment="1">
      <alignment vertical="center"/>
    </xf>
    <xf numFmtId="0" fontId="56" fillId="0" borderId="30" xfId="0" applyFont="1" applyBorder="1" applyAlignment="1">
      <alignment horizontal="center" vertical="center" shrinkToFit="1"/>
    </xf>
    <xf numFmtId="0" fontId="56" fillId="0" borderId="31" xfId="0" applyFont="1" applyBorder="1" applyAlignment="1">
      <alignment horizontal="center" vertical="center" shrinkToFit="1"/>
    </xf>
    <xf numFmtId="0" fontId="56" fillId="0" borderId="32" xfId="0" applyFont="1" applyBorder="1" applyAlignment="1">
      <alignment horizontal="center" vertical="center" shrinkToFit="1"/>
    </xf>
    <xf numFmtId="0" fontId="55" fillId="0" borderId="0" xfId="0" applyFont="1" applyBorder="1" applyAlignment="1">
      <alignment vertical="center"/>
    </xf>
    <xf numFmtId="0" fontId="55" fillId="0" borderId="33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 quotePrefix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4" fillId="0" borderId="36" xfId="0" applyFont="1" applyBorder="1" applyAlignment="1">
      <alignment vertical="center"/>
    </xf>
    <xf numFmtId="0" fontId="54" fillId="0" borderId="37" xfId="0" applyFont="1" applyBorder="1" applyAlignment="1">
      <alignment vertical="center"/>
    </xf>
    <xf numFmtId="0" fontId="54" fillId="0" borderId="38" xfId="0" applyFont="1" applyBorder="1" applyAlignment="1">
      <alignment vertical="center"/>
    </xf>
    <xf numFmtId="0" fontId="54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4" fillId="0" borderId="40" xfId="0" applyFont="1" applyBorder="1" applyAlignment="1">
      <alignment vertical="center"/>
    </xf>
    <xf numFmtId="0" fontId="54" fillId="0" borderId="19" xfId="0" applyFont="1" applyBorder="1" applyAlignment="1">
      <alignment horizontal="right" vertical="center"/>
    </xf>
    <xf numFmtId="0" fontId="54" fillId="0" borderId="17" xfId="0" applyFont="1" applyBorder="1" applyAlignment="1">
      <alignment horizontal="right" vertical="center"/>
    </xf>
    <xf numFmtId="0" fontId="55" fillId="0" borderId="21" xfId="0" applyFont="1" applyBorder="1" applyAlignment="1">
      <alignment horizontal="left" vertical="center"/>
    </xf>
    <xf numFmtId="0" fontId="9" fillId="0" borderId="29" xfId="0" applyFont="1" applyBorder="1" applyAlignment="1" quotePrefix="1">
      <alignment horizontal="center" vertical="center" shrinkToFit="1"/>
    </xf>
    <xf numFmtId="0" fontId="9" fillId="0" borderId="29" xfId="0" applyFont="1" applyBorder="1" applyAlignment="1" quotePrefix="1">
      <alignment horizontal="left" vertical="center" shrinkToFit="1"/>
    </xf>
    <xf numFmtId="2" fontId="8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 quotePrefix="1">
      <alignment vertical="center"/>
    </xf>
    <xf numFmtId="0" fontId="10" fillId="0" borderId="12" xfId="0" applyFont="1" applyBorder="1" applyAlignment="1" quotePrefix="1">
      <alignment vertical="center"/>
    </xf>
    <xf numFmtId="0" fontId="10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21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58" fillId="0" borderId="12" xfId="0" applyFont="1" applyBorder="1" applyAlignment="1" quotePrefix="1">
      <alignment horizontal="center" vertical="center"/>
    </xf>
    <xf numFmtId="0" fontId="59" fillId="0" borderId="20" xfId="0" applyFont="1" applyBorder="1" applyAlignment="1" quotePrefix="1">
      <alignment horizontal="center" vertical="center"/>
    </xf>
    <xf numFmtId="0" fontId="59" fillId="0" borderId="21" xfId="0" applyFont="1" applyBorder="1" applyAlignment="1" quotePrefix="1">
      <alignment horizontal="center" vertical="center"/>
    </xf>
    <xf numFmtId="0" fontId="59" fillId="0" borderId="11" xfId="0" applyFont="1" applyBorder="1" applyAlignment="1" quotePrefix="1">
      <alignment horizontal="center" vertical="center"/>
    </xf>
    <xf numFmtId="0" fontId="56" fillId="0" borderId="3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59" fillId="0" borderId="15" xfId="0" applyFont="1" applyBorder="1" applyAlignment="1">
      <alignment vertical="center"/>
    </xf>
    <xf numFmtId="0" fontId="10" fillId="0" borderId="29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0" fillId="0" borderId="34" xfId="0" applyFont="1" applyBorder="1" applyAlignment="1">
      <alignment horizontal="left" vertical="center"/>
    </xf>
    <xf numFmtId="0" fontId="54" fillId="0" borderId="34" xfId="0" applyFont="1" applyBorder="1" applyAlignment="1">
      <alignment vertical="center"/>
    </xf>
    <xf numFmtId="0" fontId="60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left" vertical="center" shrinkToFit="1"/>
    </xf>
    <xf numFmtId="0" fontId="60" fillId="0" borderId="41" xfId="0" applyFont="1" applyBorder="1" applyAlignment="1">
      <alignment vertical="center" shrinkToFit="1"/>
    </xf>
    <xf numFmtId="0" fontId="60" fillId="0" borderId="42" xfId="0" applyFont="1" applyBorder="1" applyAlignment="1">
      <alignment vertical="center" shrinkToFit="1"/>
    </xf>
    <xf numFmtId="0" fontId="60" fillId="0" borderId="43" xfId="0" applyFont="1" applyBorder="1" applyAlignment="1">
      <alignment vertical="center" shrinkToFit="1"/>
    </xf>
    <xf numFmtId="0" fontId="60" fillId="0" borderId="35" xfId="0" applyFont="1" applyBorder="1" applyAlignment="1">
      <alignment horizontal="left" vertical="center"/>
    </xf>
    <xf numFmtId="0" fontId="54" fillId="0" borderId="35" xfId="0" applyFont="1" applyBorder="1" applyAlignment="1">
      <alignment vertical="center"/>
    </xf>
    <xf numFmtId="0" fontId="60" fillId="0" borderId="27" xfId="0" applyFont="1" applyBorder="1" applyAlignment="1">
      <alignment horizontal="left" vertical="center"/>
    </xf>
    <xf numFmtId="0" fontId="60" fillId="0" borderId="44" xfId="0" applyFont="1" applyBorder="1" applyAlignment="1">
      <alignment vertical="center" shrinkToFit="1"/>
    </xf>
    <xf numFmtId="0" fontId="60" fillId="0" borderId="45" xfId="0" applyFont="1" applyBorder="1" applyAlignment="1">
      <alignment vertical="center" shrinkToFit="1"/>
    </xf>
    <xf numFmtId="0" fontId="60" fillId="0" borderId="46" xfId="0" applyFont="1" applyBorder="1" applyAlignment="1">
      <alignment vertical="center" shrinkToFit="1"/>
    </xf>
    <xf numFmtId="2" fontId="10" fillId="0" borderId="47" xfId="0" applyNumberFormat="1" applyFont="1" applyBorder="1" applyAlignment="1">
      <alignment vertical="center"/>
    </xf>
    <xf numFmtId="0" fontId="10" fillId="0" borderId="48" xfId="0" applyFont="1" applyBorder="1" applyAlignment="1" quotePrefix="1">
      <alignment vertical="center"/>
    </xf>
    <xf numFmtId="2" fontId="10" fillId="0" borderId="34" xfId="0" applyNumberFormat="1" applyFont="1" applyBorder="1" applyAlignment="1">
      <alignment vertical="center"/>
    </xf>
    <xf numFmtId="0" fontId="10" fillId="0" borderId="24" xfId="0" applyFont="1" applyBorder="1" applyAlignment="1" quotePrefix="1">
      <alignment horizontal="center" vertical="center"/>
    </xf>
    <xf numFmtId="0" fontId="10" fillId="0" borderId="24" xfId="0" applyFont="1" applyBorder="1" applyAlignment="1" quotePrefix="1">
      <alignment vertical="center"/>
    </xf>
    <xf numFmtId="2" fontId="10" fillId="0" borderId="35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 shrinkToFit="1"/>
    </xf>
    <xf numFmtId="0" fontId="10" fillId="0" borderId="34" xfId="0" applyFont="1" applyBorder="1" applyAlignment="1">
      <alignment horizontal="left" vertical="center"/>
    </xf>
    <xf numFmtId="0" fontId="7" fillId="0" borderId="34" xfId="0" applyFont="1" applyBorder="1" applyAlignment="1">
      <alignment vertical="center"/>
    </xf>
    <xf numFmtId="0" fontId="10" fillId="0" borderId="24" xfId="0" applyFont="1" applyBorder="1" applyAlignment="1">
      <alignment horizontal="left" vertical="center" shrinkToFit="1"/>
    </xf>
    <xf numFmtId="0" fontId="10" fillId="0" borderId="35" xfId="0" applyFont="1" applyBorder="1" applyAlignment="1">
      <alignment horizontal="left" vertical="center"/>
    </xf>
    <xf numFmtId="0" fontId="7" fillId="0" borderId="35" xfId="0" applyFont="1" applyBorder="1" applyAlignment="1">
      <alignment vertical="center"/>
    </xf>
    <xf numFmtId="0" fontId="10" fillId="0" borderId="27" xfId="0" applyFont="1" applyBorder="1" applyAlignment="1" quotePrefix="1">
      <alignment vertical="center"/>
    </xf>
    <xf numFmtId="2" fontId="10" fillId="0" borderId="39" xfId="0" applyNumberFormat="1" applyFont="1" applyBorder="1" applyAlignment="1">
      <alignment vertical="center"/>
    </xf>
    <xf numFmtId="0" fontId="10" fillId="0" borderId="38" xfId="0" applyFont="1" applyBorder="1" applyAlignment="1" quotePrefix="1">
      <alignment vertical="center"/>
    </xf>
    <xf numFmtId="0" fontId="60" fillId="0" borderId="34" xfId="0" applyFont="1" applyBorder="1" applyAlignment="1">
      <alignment horizontal="left" vertical="center" shrinkToFit="1"/>
    </xf>
    <xf numFmtId="0" fontId="54" fillId="0" borderId="34" xfId="0" applyFont="1" applyBorder="1" applyAlignment="1">
      <alignment vertical="center" shrinkToFit="1"/>
    </xf>
    <xf numFmtId="0" fontId="7" fillId="0" borderId="4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shrinkToFit="1"/>
    </xf>
    <xf numFmtId="0" fontId="10" fillId="0" borderId="39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 shrinkToFit="1"/>
    </xf>
    <xf numFmtId="0" fontId="10" fillId="0" borderId="49" xfId="0" applyFont="1" applyBorder="1" applyAlignment="1">
      <alignment horizontal="left" vertical="center" shrinkToFit="1"/>
    </xf>
    <xf numFmtId="0" fontId="10" fillId="0" borderId="50" xfId="0" applyFont="1" applyBorder="1" applyAlignment="1">
      <alignment vertical="center" shrinkToFit="1"/>
    </xf>
    <xf numFmtId="0" fontId="10" fillId="0" borderId="51" xfId="0" applyFont="1" applyBorder="1" applyAlignment="1">
      <alignment vertical="center" shrinkToFit="1"/>
    </xf>
    <xf numFmtId="0" fontId="10" fillId="0" borderId="41" xfId="0" applyFont="1" applyBorder="1" applyAlignment="1">
      <alignment vertical="center" shrinkToFit="1"/>
    </xf>
    <xf numFmtId="0" fontId="10" fillId="0" borderId="42" xfId="0" applyFont="1" applyBorder="1" applyAlignment="1">
      <alignment vertical="center" shrinkToFit="1"/>
    </xf>
    <xf numFmtId="0" fontId="10" fillId="0" borderId="44" xfId="0" applyFont="1" applyBorder="1" applyAlignment="1">
      <alignment vertical="center" shrinkToFit="1"/>
    </xf>
    <xf numFmtId="0" fontId="10" fillId="0" borderId="45" xfId="0" applyFont="1" applyBorder="1" applyAlignment="1">
      <alignment vertical="center" shrinkToFit="1"/>
    </xf>
    <xf numFmtId="0" fontId="10" fillId="0" borderId="52" xfId="0" applyFont="1" applyBorder="1" applyAlignment="1">
      <alignment vertical="center" shrinkToFit="1"/>
    </xf>
    <xf numFmtId="0" fontId="10" fillId="0" borderId="53" xfId="0" applyFont="1" applyBorder="1" applyAlignment="1">
      <alignment vertical="center" shrinkToFit="1"/>
    </xf>
    <xf numFmtId="0" fontId="10" fillId="0" borderId="54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10" fillId="0" borderId="43" xfId="0" applyFont="1" applyBorder="1" applyAlignment="1">
      <alignment vertical="center" shrinkToFit="1"/>
    </xf>
    <xf numFmtId="0" fontId="10" fillId="0" borderId="46" xfId="0" applyFont="1" applyBorder="1" applyAlignment="1">
      <alignment vertical="center" shrinkToFit="1"/>
    </xf>
    <xf numFmtId="0" fontId="10" fillId="0" borderId="55" xfId="0" applyFont="1" applyBorder="1" applyAlignment="1">
      <alignment vertical="center" shrinkToFit="1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28" xfId="0" applyFont="1" applyBorder="1" applyAlignment="1" quotePrefix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 quotePrefix="1">
      <alignment horizontal="center" vertical="center"/>
    </xf>
    <xf numFmtId="0" fontId="9" fillId="0" borderId="13" xfId="0" applyFont="1" applyBorder="1" applyAlignment="1" quotePrefix="1">
      <alignment horizontal="center" vertical="center"/>
    </xf>
    <xf numFmtId="0" fontId="9" fillId="0" borderId="28" xfId="0" applyFont="1" applyBorder="1" applyAlignment="1" quotePrefix="1">
      <alignment horizontal="center" vertical="center" shrinkToFit="1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 quotePrefix="1">
      <alignment horizontal="center" vertical="center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left" vertical="center" shrinkToFit="1"/>
    </xf>
    <xf numFmtId="0" fontId="7" fillId="0" borderId="47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left" vertical="center" shrinkToFit="1"/>
    </xf>
    <xf numFmtId="0" fontId="7" fillId="0" borderId="34" xfId="0" applyFont="1" applyBorder="1" applyAlignment="1">
      <alignment vertical="center" shrinkToFit="1"/>
    </xf>
    <xf numFmtId="0" fontId="10" fillId="0" borderId="24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 quotePrefix="1">
      <alignment vertical="center"/>
    </xf>
    <xf numFmtId="0" fontId="7" fillId="0" borderId="18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4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8" fillId="0" borderId="21" xfId="0" applyFont="1" applyBorder="1" applyAlignment="1">
      <alignment horizontal="left" vertical="center"/>
    </xf>
    <xf numFmtId="2" fontId="10" fillId="0" borderId="47" xfId="0" applyNumberFormat="1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55" fillId="0" borderId="17" xfId="0" applyFont="1" applyBorder="1" applyAlignment="1">
      <alignment vertical="center"/>
    </xf>
    <xf numFmtId="0" fontId="54" fillId="0" borderId="36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2" fontId="10" fillId="0" borderId="39" xfId="0" applyNumberFormat="1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17" xfId="0" applyFont="1" applyBorder="1" applyAlignment="1" quotePrefix="1">
      <alignment horizontal="center" vertical="center"/>
    </xf>
    <xf numFmtId="0" fontId="56" fillId="0" borderId="13" xfId="0" applyFont="1" applyBorder="1" applyAlignment="1" quotePrefix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2" fontId="58" fillId="0" borderId="33" xfId="0" applyNumberFormat="1" applyFont="1" applyBorder="1" applyAlignment="1">
      <alignment horizontal="center" vertical="center"/>
    </xf>
    <xf numFmtId="2" fontId="58" fillId="0" borderId="28" xfId="0" applyNumberFormat="1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8" fillId="0" borderId="33" xfId="0" applyFont="1" applyBorder="1" applyAlignment="1">
      <alignment horizontal="left" vertical="center"/>
    </xf>
    <xf numFmtId="0" fontId="58" fillId="0" borderId="11" xfId="0" applyFont="1" applyBorder="1" applyAlignment="1">
      <alignment horizontal="left" vertical="center" shrinkToFit="1"/>
    </xf>
    <xf numFmtId="0" fontId="58" fillId="0" borderId="56" xfId="0" applyFont="1" applyBorder="1" applyAlignment="1">
      <alignment horizontal="center" vertical="center" shrinkToFit="1"/>
    </xf>
    <xf numFmtId="0" fontId="58" fillId="0" borderId="57" xfId="0" applyFont="1" applyBorder="1" applyAlignment="1">
      <alignment horizontal="center" vertical="center" shrinkToFit="1"/>
    </xf>
    <xf numFmtId="0" fontId="58" fillId="0" borderId="58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left" vertical="center"/>
    </xf>
    <xf numFmtId="0" fontId="59" fillId="0" borderId="28" xfId="0" applyFont="1" applyBorder="1" applyAlignment="1">
      <alignment vertical="center"/>
    </xf>
    <xf numFmtId="0" fontId="58" fillId="0" borderId="12" xfId="0" applyFont="1" applyBorder="1" applyAlignment="1">
      <alignment horizontal="left" vertical="center" shrinkToFit="1"/>
    </xf>
    <xf numFmtId="0" fontId="58" fillId="0" borderId="59" xfId="0" applyFont="1" applyBorder="1" applyAlignment="1">
      <alignment vertical="center" shrinkToFit="1"/>
    </xf>
    <xf numFmtId="0" fontId="58" fillId="0" borderId="60" xfId="0" applyFont="1" applyBorder="1" applyAlignment="1">
      <alignment vertical="center" shrinkToFit="1"/>
    </xf>
    <xf numFmtId="0" fontId="58" fillId="0" borderId="61" xfId="0" applyFont="1" applyBorder="1" applyAlignment="1">
      <alignment vertical="center" shrinkToFit="1"/>
    </xf>
    <xf numFmtId="2" fontId="58" fillId="0" borderId="28" xfId="0" applyNumberFormat="1" applyFont="1" applyBorder="1" applyAlignment="1">
      <alignment vertical="center"/>
    </xf>
    <xf numFmtId="0" fontId="58" fillId="0" borderId="59" xfId="0" applyFont="1" applyBorder="1" applyAlignment="1">
      <alignment horizontal="center" vertical="center" shrinkToFit="1"/>
    </xf>
    <xf numFmtId="0" fontId="58" fillId="0" borderId="60" xfId="0" applyFont="1" applyBorder="1" applyAlignment="1">
      <alignment horizontal="center" vertical="center" shrinkToFit="1"/>
    </xf>
    <xf numFmtId="0" fontId="58" fillId="0" borderId="61" xfId="0" applyFont="1" applyBorder="1" applyAlignment="1">
      <alignment horizontal="center" vertical="center" shrinkToFit="1"/>
    </xf>
    <xf numFmtId="0" fontId="58" fillId="0" borderId="29" xfId="0" applyFont="1" applyBorder="1" applyAlignment="1">
      <alignment horizontal="left" vertical="center" shrinkToFit="1"/>
    </xf>
    <xf numFmtId="0" fontId="59" fillId="0" borderId="29" xfId="0" applyFont="1" applyBorder="1" applyAlignment="1">
      <alignment vertical="center" shrinkToFit="1"/>
    </xf>
    <xf numFmtId="0" fontId="58" fillId="0" borderId="13" xfId="0" applyFont="1" applyBorder="1" applyAlignment="1">
      <alignment horizontal="left" vertical="center" shrinkToFit="1"/>
    </xf>
    <xf numFmtId="0" fontId="58" fillId="0" borderId="62" xfId="0" applyFont="1" applyBorder="1" applyAlignment="1">
      <alignment vertical="center" shrinkToFit="1"/>
    </xf>
    <xf numFmtId="0" fontId="58" fillId="0" borderId="63" xfId="0" applyFont="1" applyBorder="1" applyAlignment="1">
      <alignment vertical="center" shrinkToFit="1"/>
    </xf>
    <xf numFmtId="0" fontId="58" fillId="0" borderId="64" xfId="0" applyFont="1" applyBorder="1" applyAlignment="1">
      <alignment vertical="center" shrinkToFit="1"/>
    </xf>
    <xf numFmtId="2" fontId="58" fillId="0" borderId="29" xfId="0" applyNumberFormat="1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shrinkToFit="1"/>
    </xf>
    <xf numFmtId="0" fontId="7" fillId="0" borderId="28" xfId="0" applyFont="1" applyBorder="1" applyAlignment="1">
      <alignment vertical="center"/>
    </xf>
    <xf numFmtId="0" fontId="10" fillId="0" borderId="12" xfId="0" applyFont="1" applyBorder="1" applyAlignment="1">
      <alignment horizontal="left" vertical="center" shrinkToFit="1"/>
    </xf>
    <xf numFmtId="0" fontId="10" fillId="0" borderId="12" xfId="0" applyFont="1" applyBorder="1" applyAlignment="1" quotePrefix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shrinkToFit="1"/>
    </xf>
    <xf numFmtId="0" fontId="55" fillId="0" borderId="0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93" fontId="54" fillId="0" borderId="65" xfId="0" applyNumberFormat="1" applyFont="1" applyBorder="1" applyAlignment="1">
      <alignment horizontal="center" vertical="center"/>
    </xf>
    <xf numFmtId="193" fontId="54" fillId="0" borderId="0" xfId="0" applyNumberFormat="1" applyFont="1" applyAlignment="1">
      <alignment horizontal="center" vertical="center"/>
    </xf>
    <xf numFmtId="0" fontId="54" fillId="0" borderId="17" xfId="0" applyFont="1" applyBorder="1" applyAlignment="1" quotePrefix="1">
      <alignment horizontal="center" vertical="center"/>
    </xf>
    <xf numFmtId="0" fontId="54" fillId="0" borderId="13" xfId="0" applyFont="1" applyBorder="1" applyAlignment="1" quotePrefix="1">
      <alignment horizontal="center" vertical="center"/>
    </xf>
    <xf numFmtId="0" fontId="54" fillId="0" borderId="19" xfId="0" applyFont="1" applyBorder="1" applyAlignment="1" quotePrefix="1">
      <alignment horizontal="center" vertical="center"/>
    </xf>
    <xf numFmtId="0" fontId="54" fillId="0" borderId="0" xfId="0" applyFont="1" applyBorder="1" applyAlignment="1" quotePrefix="1">
      <alignment horizontal="center" vertical="center"/>
    </xf>
    <xf numFmtId="0" fontId="54" fillId="0" borderId="12" xfId="0" applyFont="1" applyBorder="1" applyAlignment="1" quotePrefix="1">
      <alignment horizontal="center" vertical="center"/>
    </xf>
    <xf numFmtId="0" fontId="54" fillId="0" borderId="18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0" xfId="0" applyFont="1" applyBorder="1" applyAlignment="1" quotePrefix="1">
      <alignment horizontal="center" vertical="center"/>
    </xf>
    <xf numFmtId="0" fontId="54" fillId="0" borderId="21" xfId="0" applyFont="1" applyBorder="1" applyAlignment="1" quotePrefix="1">
      <alignment horizontal="center" vertical="center"/>
    </xf>
    <xf numFmtId="0" fontId="54" fillId="0" borderId="11" xfId="0" applyFont="1" applyBorder="1" applyAlignment="1" quotePrefix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8" xfId="0" applyFont="1" applyBorder="1" applyAlignment="1" quotePrefix="1">
      <alignment horizontal="center" vertical="center"/>
    </xf>
    <xf numFmtId="0" fontId="55" fillId="0" borderId="13" xfId="0" applyFont="1" applyBorder="1" applyAlignment="1" quotePrefix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55" fillId="0" borderId="14" xfId="0" applyFont="1" applyBorder="1" applyAlignment="1">
      <alignment horizontal="right" vertical="center"/>
    </xf>
    <xf numFmtId="0" fontId="55" fillId="0" borderId="15" xfId="0" applyFont="1" applyBorder="1" applyAlignment="1">
      <alignment horizontal="right" vertical="center"/>
    </xf>
    <xf numFmtId="0" fontId="55" fillId="0" borderId="16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2" fontId="7" fillId="0" borderId="38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55" fillId="0" borderId="19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7" xfId="0" applyFont="1" applyBorder="1" applyAlignment="1" quotePrefix="1">
      <alignment horizontal="center" vertical="center"/>
    </xf>
    <xf numFmtId="0" fontId="55" fillId="0" borderId="19" xfId="0" applyFont="1" applyBorder="1" applyAlignment="1" quotePrefix="1">
      <alignment horizontal="center" vertical="center"/>
    </xf>
    <xf numFmtId="0" fontId="55" fillId="0" borderId="0" xfId="0" applyFont="1" applyBorder="1" applyAlignment="1" quotePrefix="1">
      <alignment horizontal="center" vertical="center"/>
    </xf>
    <xf numFmtId="0" fontId="55" fillId="0" borderId="12" xfId="0" applyFont="1" applyBorder="1" applyAlignment="1" quotePrefix="1">
      <alignment horizontal="center" vertical="center"/>
    </xf>
    <xf numFmtId="0" fontId="56" fillId="0" borderId="17" xfId="0" applyFont="1" applyBorder="1" applyAlignment="1" quotePrefix="1">
      <alignment horizontal="center" vertical="center"/>
    </xf>
    <xf numFmtId="0" fontId="56" fillId="0" borderId="18" xfId="0" applyFont="1" applyBorder="1" applyAlignment="1" quotePrefix="1">
      <alignment horizontal="center" vertical="center"/>
    </xf>
    <xf numFmtId="0" fontId="56" fillId="0" borderId="13" xfId="0" applyFont="1" applyBorder="1" applyAlignment="1" quotePrefix="1">
      <alignment horizontal="center" vertical="center"/>
    </xf>
    <xf numFmtId="0" fontId="55" fillId="0" borderId="14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93" fontId="7" fillId="0" borderId="65" xfId="0" applyNumberFormat="1" applyFont="1" applyBorder="1" applyAlignment="1">
      <alignment horizontal="center" vertical="center"/>
    </xf>
    <xf numFmtId="193" fontId="7" fillId="0" borderId="0" xfId="0" applyNumberFormat="1" applyFont="1" applyAlignment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0" fontId="7" fillId="0" borderId="13" xfId="0" applyFont="1" applyBorder="1" applyAlignment="1" quotePrefix="1">
      <alignment horizontal="center" vertical="center"/>
    </xf>
    <xf numFmtId="0" fontId="7" fillId="0" borderId="19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8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57" fillId="0" borderId="14" xfId="0" applyNumberFormat="1" applyFont="1" applyBorder="1" applyAlignment="1">
      <alignment horizontal="center" vertical="center"/>
    </xf>
    <xf numFmtId="2" fontId="57" fillId="0" borderId="15" xfId="0" applyNumberFormat="1" applyFont="1" applyBorder="1" applyAlignment="1">
      <alignment horizontal="center" vertical="center"/>
    </xf>
    <xf numFmtId="2" fontId="57" fillId="0" borderId="16" xfId="0" applyNumberFormat="1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21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2" fontId="59" fillId="0" borderId="20" xfId="0" applyNumberFormat="1" applyFont="1" applyBorder="1" applyAlignment="1">
      <alignment horizontal="center" vertical="center"/>
    </xf>
    <xf numFmtId="2" fontId="59" fillId="0" borderId="21" xfId="0" applyNumberFormat="1" applyFont="1" applyBorder="1" applyAlignment="1">
      <alignment horizontal="center" vertical="center"/>
    </xf>
    <xf numFmtId="2" fontId="59" fillId="0" borderId="1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8" fillId="0" borderId="13" xfId="0" applyFont="1" applyBorder="1" applyAlignment="1" quotePrefix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2" fontId="59" fillId="0" borderId="22" xfId="0" applyNumberFormat="1" applyFont="1" applyBorder="1" applyAlignment="1">
      <alignment horizontal="center" vertical="center"/>
    </xf>
    <xf numFmtId="2" fontId="59" fillId="0" borderId="23" xfId="0" applyNumberFormat="1" applyFont="1" applyBorder="1" applyAlignment="1">
      <alignment horizontal="center" vertical="center"/>
    </xf>
    <xf numFmtId="2" fontId="59" fillId="0" borderId="24" xfId="0" applyNumberFormat="1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2" fontId="59" fillId="0" borderId="36" xfId="0" applyNumberFormat="1" applyFont="1" applyBorder="1" applyAlignment="1">
      <alignment horizontal="center" vertical="center"/>
    </xf>
    <xf numFmtId="2" fontId="59" fillId="0" borderId="37" xfId="0" applyNumberFormat="1" applyFont="1" applyBorder="1" applyAlignment="1">
      <alignment horizontal="center" vertical="center"/>
    </xf>
    <xf numFmtId="2" fontId="59" fillId="0" borderId="38" xfId="0" applyNumberFormat="1" applyFont="1" applyBorder="1" applyAlignment="1">
      <alignment horizontal="center" vertical="center"/>
    </xf>
    <xf numFmtId="0" fontId="8" fillId="0" borderId="17" xfId="0" applyFont="1" applyBorder="1" applyAlignment="1" quotePrefix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9" fillId="0" borderId="17" xfId="0" applyFont="1" applyBorder="1" applyAlignment="1" quotePrefix="1">
      <alignment horizontal="center" vertical="center"/>
    </xf>
    <xf numFmtId="0" fontId="9" fillId="0" borderId="18" xfId="0" applyFont="1" applyBorder="1" applyAlignment="1" quotePrefix="1">
      <alignment horizontal="center" vertical="center"/>
    </xf>
    <xf numFmtId="0" fontId="9" fillId="0" borderId="13" xfId="0" applyFont="1" applyBorder="1" applyAlignment="1" quotePrefix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G150"/>
  <sheetViews>
    <sheetView tabSelected="1" zoomScale="85" zoomScaleNormal="85" zoomScalePageLayoutView="0" workbookViewId="0" topLeftCell="A1">
      <selection activeCell="D15" sqref="D15"/>
    </sheetView>
  </sheetViews>
  <sheetFormatPr defaultColWidth="9.140625" defaultRowHeight="15"/>
  <cols>
    <col min="1" max="1" width="25.57421875" style="140" customWidth="1"/>
    <col min="2" max="2" width="5.57421875" style="140" customWidth="1"/>
    <col min="3" max="5" width="10.57421875" style="140" customWidth="1"/>
    <col min="6" max="25" width="3.140625" style="140" customWidth="1"/>
    <col min="26" max="27" width="10.57421875" style="140" customWidth="1"/>
    <col min="28" max="28" width="20.57421875" style="140" customWidth="1"/>
    <col min="29" max="31" width="3.57421875" style="140" customWidth="1"/>
    <col min="32" max="16384" width="9.00390625" style="140" customWidth="1"/>
  </cols>
  <sheetData>
    <row r="1" spans="1:28" ht="27.75">
      <c r="A1" s="433" t="s">
        <v>133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</row>
    <row r="2" spans="1:4" ht="24">
      <c r="A2" s="174" t="s">
        <v>34</v>
      </c>
      <c r="B2" s="175" t="s">
        <v>31</v>
      </c>
      <c r="C2" s="140" t="s">
        <v>0</v>
      </c>
      <c r="D2" s="1" t="s">
        <v>243</v>
      </c>
    </row>
    <row r="3" spans="1:4" ht="24">
      <c r="A3" s="175"/>
      <c r="B3" s="175" t="s">
        <v>30</v>
      </c>
      <c r="C3" s="140" t="s">
        <v>1</v>
      </c>
      <c r="D3" s="1" t="s">
        <v>244</v>
      </c>
    </row>
    <row r="4" ht="24">
      <c r="A4" s="174" t="s">
        <v>33</v>
      </c>
    </row>
    <row r="5" spans="1:28" ht="24">
      <c r="A5" s="434" t="s">
        <v>32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6"/>
    </row>
    <row r="6" spans="1:28" ht="24">
      <c r="A6" s="145" t="s">
        <v>84</v>
      </c>
      <c r="B6" s="146" t="s">
        <v>241</v>
      </c>
      <c r="C6" s="173"/>
      <c r="D6" s="173"/>
      <c r="E6" s="145" t="s">
        <v>207</v>
      </c>
      <c r="F6" s="173"/>
      <c r="G6" s="219" t="s">
        <v>208</v>
      </c>
      <c r="H6" s="173"/>
      <c r="I6" s="146" t="s">
        <v>128</v>
      </c>
      <c r="J6" s="173"/>
      <c r="K6" s="173"/>
      <c r="L6" s="146"/>
      <c r="M6" s="146"/>
      <c r="N6" s="146"/>
      <c r="O6" s="173"/>
      <c r="P6" s="173"/>
      <c r="Q6" s="173"/>
      <c r="R6" s="173"/>
      <c r="S6" s="173"/>
      <c r="T6" s="173"/>
      <c r="U6" s="181"/>
      <c r="V6" s="173" t="s">
        <v>66</v>
      </c>
      <c r="W6" s="173"/>
      <c r="X6" s="173"/>
      <c r="Y6" s="219" t="s">
        <v>208</v>
      </c>
      <c r="Z6" s="146" t="s">
        <v>240</v>
      </c>
      <c r="AA6" s="173"/>
      <c r="AB6" s="176"/>
    </row>
    <row r="7" spans="1:28" ht="24">
      <c r="A7" s="177" t="s">
        <v>209</v>
      </c>
      <c r="B7" s="178"/>
      <c r="C7" s="179"/>
      <c r="D7" s="179"/>
      <c r="E7" s="145"/>
      <c r="F7" s="147"/>
      <c r="G7" s="147"/>
      <c r="H7" s="147"/>
      <c r="I7" s="147"/>
      <c r="J7" s="147"/>
      <c r="K7" s="147"/>
      <c r="L7" s="88"/>
      <c r="M7" s="88"/>
      <c r="N7" s="88"/>
      <c r="O7" s="147"/>
      <c r="P7" s="147"/>
      <c r="Q7" s="147"/>
      <c r="R7" s="147"/>
      <c r="S7" s="147"/>
      <c r="T7" s="172"/>
      <c r="U7" s="220"/>
      <c r="V7" s="172"/>
      <c r="W7" s="172"/>
      <c r="X7" s="172"/>
      <c r="Y7" s="172"/>
      <c r="Z7" s="172"/>
      <c r="AA7" s="172"/>
      <c r="AB7" s="180"/>
    </row>
    <row r="8" spans="1:28" ht="24">
      <c r="A8" s="181" t="s">
        <v>210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82"/>
    </row>
    <row r="9" spans="1:28" ht="24">
      <c r="A9" s="171" t="s">
        <v>84</v>
      </c>
      <c r="B9" s="84" t="s">
        <v>161</v>
      </c>
      <c r="C9" s="172"/>
      <c r="D9" s="172"/>
      <c r="E9" s="145" t="s">
        <v>211</v>
      </c>
      <c r="F9" s="145"/>
      <c r="G9" s="219" t="s">
        <v>208</v>
      </c>
      <c r="H9" s="173"/>
      <c r="I9" s="146" t="s">
        <v>35</v>
      </c>
      <c r="J9" s="173"/>
      <c r="K9" s="173"/>
      <c r="L9" s="173"/>
      <c r="M9" s="146"/>
      <c r="N9" s="173"/>
      <c r="O9" s="173"/>
      <c r="P9" s="146"/>
      <c r="Q9" s="146"/>
      <c r="R9" s="173"/>
      <c r="S9" s="173"/>
      <c r="T9" s="173"/>
      <c r="U9" s="173"/>
      <c r="V9" s="146"/>
      <c r="W9" s="173"/>
      <c r="X9" s="173"/>
      <c r="Y9" s="173"/>
      <c r="Z9" s="173"/>
      <c r="AA9" s="173"/>
      <c r="AB9" s="182"/>
    </row>
    <row r="10" spans="1:28" ht="9.75" customHeight="1">
      <c r="A10" s="88"/>
      <c r="B10" s="88"/>
      <c r="C10" s="147"/>
      <c r="D10" s="147"/>
      <c r="E10" s="147"/>
      <c r="F10" s="88"/>
      <c r="G10" s="88"/>
      <c r="H10" s="147"/>
      <c r="I10" s="147"/>
      <c r="J10" s="147"/>
      <c r="K10" s="147"/>
      <c r="L10" s="147"/>
      <c r="M10" s="147"/>
      <c r="N10" s="147"/>
      <c r="O10" s="147"/>
      <c r="P10" s="88"/>
      <c r="Q10" s="88"/>
      <c r="R10" s="147"/>
      <c r="S10" s="147"/>
      <c r="T10" s="147"/>
      <c r="U10" s="147"/>
      <c r="V10" s="88"/>
      <c r="W10" s="147"/>
      <c r="X10" s="147"/>
      <c r="Y10" s="147"/>
      <c r="Z10" s="147"/>
      <c r="AA10" s="147"/>
      <c r="AB10" s="147"/>
    </row>
    <row r="11" spans="1:28" ht="24">
      <c r="A11" s="147" t="s">
        <v>212</v>
      </c>
      <c r="B11" s="88"/>
      <c r="C11" s="147"/>
      <c r="D11" s="147"/>
      <c r="E11" s="147"/>
      <c r="F11" s="88"/>
      <c r="G11" s="88"/>
      <c r="H11" s="147"/>
      <c r="I11" s="147"/>
      <c r="J11" s="147"/>
      <c r="K11" s="147"/>
      <c r="L11" s="147"/>
      <c r="M11" s="147"/>
      <c r="N11" s="147"/>
      <c r="O11" s="147"/>
      <c r="P11" s="88"/>
      <c r="Q11" s="88"/>
      <c r="R11" s="147"/>
      <c r="S11" s="147"/>
      <c r="T11" s="147"/>
      <c r="U11" s="147"/>
      <c r="V11" s="88"/>
      <c r="W11" s="147"/>
      <c r="X11" s="147"/>
      <c r="Y11" s="147"/>
      <c r="Z11" s="147"/>
      <c r="AA11" s="147"/>
      <c r="AB11" s="147"/>
    </row>
    <row r="12" spans="1:28" ht="24">
      <c r="A12" s="148"/>
      <c r="B12" s="148" t="s">
        <v>5</v>
      </c>
      <c r="C12" s="427" t="s">
        <v>8</v>
      </c>
      <c r="D12" s="428"/>
      <c r="E12" s="429"/>
      <c r="F12" s="427" t="s">
        <v>16</v>
      </c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9"/>
      <c r="Z12" s="149" t="s">
        <v>20</v>
      </c>
      <c r="AA12" s="149" t="s">
        <v>24</v>
      </c>
      <c r="AB12" s="149" t="s">
        <v>26</v>
      </c>
    </row>
    <row r="13" spans="1:28" ht="24">
      <c r="A13" s="150" t="s">
        <v>2</v>
      </c>
      <c r="B13" s="150" t="s">
        <v>6</v>
      </c>
      <c r="C13" s="151" t="s">
        <v>9</v>
      </c>
      <c r="D13" s="148" t="s">
        <v>9</v>
      </c>
      <c r="E13" s="152" t="s">
        <v>9</v>
      </c>
      <c r="F13" s="430" t="s">
        <v>85</v>
      </c>
      <c r="G13" s="431"/>
      <c r="H13" s="431"/>
      <c r="I13" s="431"/>
      <c r="J13" s="431"/>
      <c r="K13" s="432"/>
      <c r="L13" s="430" t="s">
        <v>86</v>
      </c>
      <c r="M13" s="431"/>
      <c r="N13" s="431"/>
      <c r="O13" s="431"/>
      <c r="P13" s="431"/>
      <c r="Q13" s="432"/>
      <c r="R13" s="430" t="s">
        <v>87</v>
      </c>
      <c r="S13" s="431"/>
      <c r="T13" s="431"/>
      <c r="U13" s="431"/>
      <c r="V13" s="431"/>
      <c r="W13" s="431"/>
      <c r="X13" s="431"/>
      <c r="Y13" s="432"/>
      <c r="Z13" s="153" t="s">
        <v>21</v>
      </c>
      <c r="AA13" s="153" t="s">
        <v>25</v>
      </c>
      <c r="AB13" s="153" t="s">
        <v>27</v>
      </c>
    </row>
    <row r="14" spans="1:28" ht="24">
      <c r="A14" s="154" t="s">
        <v>3</v>
      </c>
      <c r="B14" s="154" t="s">
        <v>7</v>
      </c>
      <c r="C14" s="155" t="s">
        <v>10</v>
      </c>
      <c r="D14" s="150" t="s">
        <v>13</v>
      </c>
      <c r="E14" s="156" t="s">
        <v>14</v>
      </c>
      <c r="F14" s="424" t="s">
        <v>17</v>
      </c>
      <c r="G14" s="425"/>
      <c r="H14" s="425"/>
      <c r="I14" s="425"/>
      <c r="J14" s="425"/>
      <c r="K14" s="426"/>
      <c r="L14" s="424" t="s">
        <v>18</v>
      </c>
      <c r="M14" s="425"/>
      <c r="N14" s="425"/>
      <c r="O14" s="425"/>
      <c r="P14" s="425"/>
      <c r="Q14" s="426"/>
      <c r="R14" s="424" t="s">
        <v>19</v>
      </c>
      <c r="S14" s="425"/>
      <c r="T14" s="425"/>
      <c r="U14" s="425"/>
      <c r="V14" s="425"/>
      <c r="W14" s="425"/>
      <c r="X14" s="425"/>
      <c r="Y14" s="426"/>
      <c r="Z14" s="153" t="s">
        <v>23</v>
      </c>
      <c r="AA14" s="159" t="s">
        <v>164</v>
      </c>
      <c r="AB14" s="153" t="s">
        <v>28</v>
      </c>
    </row>
    <row r="15" spans="1:28" ht="24">
      <c r="A15" s="160"/>
      <c r="B15" s="160"/>
      <c r="C15" s="157" t="s">
        <v>11</v>
      </c>
      <c r="D15" s="161" t="s">
        <v>12</v>
      </c>
      <c r="E15" s="158" t="s">
        <v>15</v>
      </c>
      <c r="F15" s="162">
        <v>0.5</v>
      </c>
      <c r="G15" s="163">
        <v>1</v>
      </c>
      <c r="H15" s="163">
        <v>1.5</v>
      </c>
      <c r="I15" s="163">
        <v>2</v>
      </c>
      <c r="J15" s="163">
        <v>2.5</v>
      </c>
      <c r="K15" s="164">
        <v>3</v>
      </c>
      <c r="L15" s="162">
        <v>0.5</v>
      </c>
      <c r="M15" s="163">
        <v>1</v>
      </c>
      <c r="N15" s="163">
        <v>1.5</v>
      </c>
      <c r="O15" s="163">
        <v>2</v>
      </c>
      <c r="P15" s="163">
        <v>2.5</v>
      </c>
      <c r="Q15" s="164">
        <v>3</v>
      </c>
      <c r="R15" s="162">
        <v>0.5</v>
      </c>
      <c r="S15" s="163">
        <v>1</v>
      </c>
      <c r="T15" s="163">
        <v>1.5</v>
      </c>
      <c r="U15" s="163">
        <v>2</v>
      </c>
      <c r="V15" s="163">
        <v>2.5</v>
      </c>
      <c r="W15" s="163">
        <v>3</v>
      </c>
      <c r="X15" s="163">
        <v>3.5</v>
      </c>
      <c r="Y15" s="164">
        <v>4</v>
      </c>
      <c r="Z15" s="68" t="s">
        <v>22</v>
      </c>
      <c r="AA15" s="69" t="s">
        <v>88</v>
      </c>
      <c r="AB15" s="68" t="s">
        <v>29</v>
      </c>
    </row>
    <row r="16" spans="1:28" ht="21.75" customHeight="1">
      <c r="A16" s="237"/>
      <c r="B16" s="234"/>
      <c r="C16" s="238"/>
      <c r="D16" s="238"/>
      <c r="E16" s="238"/>
      <c r="F16" s="239"/>
      <c r="G16" s="240"/>
      <c r="H16" s="240"/>
      <c r="I16" s="240"/>
      <c r="J16" s="240"/>
      <c r="K16" s="241"/>
      <c r="L16" s="239"/>
      <c r="M16" s="240"/>
      <c r="N16" s="240"/>
      <c r="O16" s="240"/>
      <c r="P16" s="240"/>
      <c r="Q16" s="241"/>
      <c r="R16" s="239"/>
      <c r="S16" s="240"/>
      <c r="T16" s="240"/>
      <c r="U16" s="240"/>
      <c r="V16" s="240"/>
      <c r="W16" s="240"/>
      <c r="X16" s="240"/>
      <c r="Y16" s="241"/>
      <c r="Z16" s="232">
        <f>SUM(F16:Y16)</f>
        <v>0</v>
      </c>
      <c r="AA16" s="232">
        <f>Z16*B16/10</f>
        <v>0</v>
      </c>
      <c r="AB16" s="43"/>
    </row>
    <row r="17" spans="1:28" ht="21.75" customHeight="1">
      <c r="A17" s="242"/>
      <c r="B17" s="243"/>
      <c r="C17" s="244"/>
      <c r="D17" s="244"/>
      <c r="E17" s="244"/>
      <c r="F17" s="245"/>
      <c r="G17" s="246"/>
      <c r="H17" s="246"/>
      <c r="I17" s="246"/>
      <c r="J17" s="246"/>
      <c r="K17" s="247"/>
      <c r="L17" s="245"/>
      <c r="M17" s="246"/>
      <c r="N17" s="246"/>
      <c r="O17" s="246"/>
      <c r="P17" s="246"/>
      <c r="Q17" s="247"/>
      <c r="R17" s="245"/>
      <c r="S17" s="246"/>
      <c r="T17" s="246"/>
      <c r="U17" s="246"/>
      <c r="V17" s="246"/>
      <c r="W17" s="246"/>
      <c r="X17" s="246"/>
      <c r="Y17" s="247"/>
      <c r="Z17" s="248"/>
      <c r="AA17" s="248"/>
      <c r="AB17" s="44"/>
    </row>
    <row r="18" spans="1:28" ht="21.75" customHeight="1">
      <c r="A18" s="242"/>
      <c r="B18" s="243"/>
      <c r="C18" s="244"/>
      <c r="D18" s="244"/>
      <c r="E18" s="244"/>
      <c r="F18" s="245"/>
      <c r="G18" s="246"/>
      <c r="H18" s="246"/>
      <c r="I18" s="246"/>
      <c r="J18" s="246"/>
      <c r="K18" s="247"/>
      <c r="L18" s="245"/>
      <c r="M18" s="246"/>
      <c r="N18" s="246"/>
      <c r="O18" s="246"/>
      <c r="P18" s="246"/>
      <c r="Q18" s="247"/>
      <c r="R18" s="245"/>
      <c r="S18" s="246"/>
      <c r="T18" s="246"/>
      <c r="U18" s="246"/>
      <c r="V18" s="246"/>
      <c r="W18" s="246"/>
      <c r="X18" s="246"/>
      <c r="Y18" s="247"/>
      <c r="Z18" s="248"/>
      <c r="AA18" s="248"/>
      <c r="AB18" s="44"/>
    </row>
    <row r="19" spans="1:28" ht="21.75" customHeight="1">
      <c r="A19" s="242"/>
      <c r="B19" s="243"/>
      <c r="C19" s="244"/>
      <c r="D19" s="244"/>
      <c r="E19" s="244"/>
      <c r="F19" s="245"/>
      <c r="G19" s="246"/>
      <c r="H19" s="246"/>
      <c r="I19" s="246"/>
      <c r="J19" s="246"/>
      <c r="K19" s="247"/>
      <c r="L19" s="245"/>
      <c r="M19" s="246"/>
      <c r="N19" s="246"/>
      <c r="O19" s="246"/>
      <c r="P19" s="246"/>
      <c r="Q19" s="247"/>
      <c r="R19" s="245"/>
      <c r="S19" s="246"/>
      <c r="T19" s="246"/>
      <c r="U19" s="246"/>
      <c r="V19" s="246"/>
      <c r="W19" s="246"/>
      <c r="X19" s="246"/>
      <c r="Y19" s="247"/>
      <c r="Z19" s="248"/>
      <c r="AA19" s="248"/>
      <c r="AB19" s="44"/>
    </row>
    <row r="20" spans="1:28" ht="21.75" customHeight="1">
      <c r="A20" s="242"/>
      <c r="B20" s="243"/>
      <c r="C20" s="244"/>
      <c r="D20" s="244"/>
      <c r="E20" s="244"/>
      <c r="F20" s="245"/>
      <c r="G20" s="246"/>
      <c r="H20" s="246"/>
      <c r="I20" s="246"/>
      <c r="J20" s="246"/>
      <c r="K20" s="247"/>
      <c r="L20" s="245"/>
      <c r="M20" s="246"/>
      <c r="N20" s="246"/>
      <c r="O20" s="246"/>
      <c r="P20" s="246"/>
      <c r="Q20" s="247"/>
      <c r="R20" s="245"/>
      <c r="S20" s="246"/>
      <c r="T20" s="246"/>
      <c r="U20" s="246"/>
      <c r="V20" s="246"/>
      <c r="W20" s="246"/>
      <c r="X20" s="246"/>
      <c r="Y20" s="247"/>
      <c r="Z20" s="248"/>
      <c r="AA20" s="248"/>
      <c r="AB20" s="78"/>
    </row>
    <row r="21" spans="1:28" ht="21.75" customHeight="1">
      <c r="A21" s="242"/>
      <c r="B21" s="243"/>
      <c r="C21" s="244"/>
      <c r="D21" s="244"/>
      <c r="E21" s="244"/>
      <c r="F21" s="245"/>
      <c r="G21" s="246"/>
      <c r="H21" s="246"/>
      <c r="I21" s="246"/>
      <c r="J21" s="246"/>
      <c r="K21" s="247"/>
      <c r="L21" s="245"/>
      <c r="M21" s="246"/>
      <c r="N21" s="246"/>
      <c r="O21" s="246"/>
      <c r="P21" s="246"/>
      <c r="Q21" s="247"/>
      <c r="R21" s="245"/>
      <c r="S21" s="246"/>
      <c r="T21" s="246"/>
      <c r="U21" s="246"/>
      <c r="V21" s="246"/>
      <c r="W21" s="246"/>
      <c r="X21" s="246"/>
      <c r="Y21" s="247"/>
      <c r="Z21" s="248"/>
      <c r="AA21" s="248"/>
      <c r="AB21" s="44"/>
    </row>
    <row r="22" spans="1:28" ht="21.75" customHeight="1">
      <c r="A22" s="242"/>
      <c r="B22" s="243"/>
      <c r="C22" s="244"/>
      <c r="D22" s="244"/>
      <c r="E22" s="244"/>
      <c r="F22" s="245"/>
      <c r="G22" s="246"/>
      <c r="H22" s="246"/>
      <c r="I22" s="246"/>
      <c r="J22" s="246"/>
      <c r="K22" s="247"/>
      <c r="L22" s="245"/>
      <c r="M22" s="246"/>
      <c r="N22" s="246"/>
      <c r="O22" s="246"/>
      <c r="P22" s="246"/>
      <c r="Q22" s="247"/>
      <c r="R22" s="245"/>
      <c r="S22" s="246"/>
      <c r="T22" s="246"/>
      <c r="U22" s="246"/>
      <c r="V22" s="246"/>
      <c r="W22" s="246"/>
      <c r="X22" s="246"/>
      <c r="Y22" s="247"/>
      <c r="Z22" s="248"/>
      <c r="AA22" s="248"/>
      <c r="AB22" s="44"/>
    </row>
    <row r="23" spans="1:28" ht="21.75" customHeight="1">
      <c r="A23" s="242"/>
      <c r="B23" s="243"/>
      <c r="C23" s="244"/>
      <c r="D23" s="244"/>
      <c r="E23" s="244"/>
      <c r="F23" s="249"/>
      <c r="G23" s="250"/>
      <c r="H23" s="250"/>
      <c r="I23" s="250"/>
      <c r="J23" s="250"/>
      <c r="K23" s="251"/>
      <c r="L23" s="249"/>
      <c r="M23" s="250"/>
      <c r="N23" s="250"/>
      <c r="O23" s="250"/>
      <c r="P23" s="250"/>
      <c r="Q23" s="251"/>
      <c r="R23" s="249"/>
      <c r="S23" s="250"/>
      <c r="T23" s="250"/>
      <c r="U23" s="250"/>
      <c r="V23" s="250"/>
      <c r="W23" s="250"/>
      <c r="X23" s="250"/>
      <c r="Y23" s="251"/>
      <c r="Z23" s="233"/>
      <c r="AA23" s="233"/>
      <c r="AB23" s="44"/>
    </row>
    <row r="24" spans="1:28" ht="21.75" customHeight="1">
      <c r="A24" s="242"/>
      <c r="B24" s="243"/>
      <c r="C24" s="244"/>
      <c r="D24" s="244"/>
      <c r="E24" s="244"/>
      <c r="F24" s="249"/>
      <c r="G24" s="250"/>
      <c r="H24" s="250"/>
      <c r="I24" s="250"/>
      <c r="J24" s="250"/>
      <c r="K24" s="251"/>
      <c r="L24" s="249"/>
      <c r="M24" s="250"/>
      <c r="N24" s="250"/>
      <c r="O24" s="250"/>
      <c r="P24" s="250"/>
      <c r="Q24" s="251"/>
      <c r="R24" s="249"/>
      <c r="S24" s="250"/>
      <c r="T24" s="250"/>
      <c r="U24" s="250"/>
      <c r="V24" s="250"/>
      <c r="W24" s="250"/>
      <c r="X24" s="250"/>
      <c r="Y24" s="251"/>
      <c r="Z24" s="233"/>
      <c r="AA24" s="233"/>
      <c r="AB24" s="44"/>
    </row>
    <row r="25" spans="1:28" ht="21.75" customHeight="1">
      <c r="A25" s="242"/>
      <c r="B25" s="243"/>
      <c r="C25" s="244"/>
      <c r="D25" s="244"/>
      <c r="E25" s="244"/>
      <c r="F25" s="249"/>
      <c r="G25" s="250"/>
      <c r="H25" s="250"/>
      <c r="I25" s="250"/>
      <c r="J25" s="250"/>
      <c r="K25" s="251"/>
      <c r="L25" s="249"/>
      <c r="M25" s="250"/>
      <c r="N25" s="250"/>
      <c r="O25" s="250"/>
      <c r="P25" s="250"/>
      <c r="Q25" s="251"/>
      <c r="R25" s="249"/>
      <c r="S25" s="250"/>
      <c r="T25" s="250"/>
      <c r="U25" s="250"/>
      <c r="V25" s="250"/>
      <c r="W25" s="250"/>
      <c r="X25" s="250"/>
      <c r="Y25" s="251"/>
      <c r="Z25" s="233"/>
      <c r="AA25" s="233"/>
      <c r="AB25" s="44"/>
    </row>
    <row r="26" spans="1:28" ht="21.75" customHeight="1">
      <c r="A26" s="242"/>
      <c r="B26" s="243"/>
      <c r="C26" s="244"/>
      <c r="D26" s="244"/>
      <c r="E26" s="244"/>
      <c r="F26" s="245"/>
      <c r="G26" s="246"/>
      <c r="H26" s="246"/>
      <c r="I26" s="246"/>
      <c r="J26" s="246"/>
      <c r="K26" s="247"/>
      <c r="L26" s="245"/>
      <c r="M26" s="246"/>
      <c r="N26" s="246"/>
      <c r="O26" s="246"/>
      <c r="P26" s="246"/>
      <c r="Q26" s="247"/>
      <c r="R26" s="245"/>
      <c r="S26" s="246"/>
      <c r="T26" s="246"/>
      <c r="U26" s="246"/>
      <c r="V26" s="246"/>
      <c r="W26" s="246"/>
      <c r="X26" s="246"/>
      <c r="Y26" s="247"/>
      <c r="Z26" s="248"/>
      <c r="AA26" s="248"/>
      <c r="AB26" s="44"/>
    </row>
    <row r="27" spans="1:28" ht="21.75" customHeight="1">
      <c r="A27" s="242"/>
      <c r="B27" s="243"/>
      <c r="C27" s="244"/>
      <c r="D27" s="244"/>
      <c r="E27" s="244"/>
      <c r="F27" s="245"/>
      <c r="G27" s="246"/>
      <c r="H27" s="246"/>
      <c r="I27" s="246"/>
      <c r="J27" s="246"/>
      <c r="K27" s="247"/>
      <c r="L27" s="245"/>
      <c r="M27" s="246"/>
      <c r="N27" s="246"/>
      <c r="O27" s="246"/>
      <c r="P27" s="246"/>
      <c r="Q27" s="247"/>
      <c r="R27" s="245"/>
      <c r="S27" s="246"/>
      <c r="T27" s="246"/>
      <c r="U27" s="246"/>
      <c r="V27" s="246"/>
      <c r="W27" s="246"/>
      <c r="X27" s="246"/>
      <c r="Y27" s="247"/>
      <c r="Z27" s="248"/>
      <c r="AA27" s="248"/>
      <c r="AB27" s="44"/>
    </row>
    <row r="28" spans="1:28" ht="21.75" customHeight="1">
      <c r="A28" s="252"/>
      <c r="B28" s="253"/>
      <c r="C28" s="254"/>
      <c r="D28" s="254"/>
      <c r="E28" s="254"/>
      <c r="F28" s="255"/>
      <c r="G28" s="256"/>
      <c r="H28" s="256"/>
      <c r="I28" s="256"/>
      <c r="J28" s="256"/>
      <c r="K28" s="257"/>
      <c r="L28" s="255"/>
      <c r="M28" s="256"/>
      <c r="N28" s="256"/>
      <c r="O28" s="256"/>
      <c r="P28" s="256"/>
      <c r="Q28" s="257"/>
      <c r="R28" s="255"/>
      <c r="S28" s="256"/>
      <c r="T28" s="256"/>
      <c r="U28" s="256"/>
      <c r="V28" s="256"/>
      <c r="W28" s="256"/>
      <c r="X28" s="256"/>
      <c r="Y28" s="257"/>
      <c r="Z28" s="258"/>
      <c r="AA28" s="258"/>
      <c r="AB28" s="45"/>
    </row>
    <row r="29" spans="1:28" ht="24">
      <c r="A29" s="83" t="s">
        <v>36</v>
      </c>
      <c r="B29" s="144">
        <v>80</v>
      </c>
      <c r="C29" s="145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55" t="s">
        <v>37</v>
      </c>
      <c r="AA29" s="42">
        <f>SUM(AA16:AA28)</f>
        <v>0</v>
      </c>
      <c r="AB29" s="74"/>
    </row>
    <row r="30" spans="1:28" ht="24">
      <c r="A30" s="89"/>
      <c r="B30" s="89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9"/>
      <c r="AA30" s="90"/>
      <c r="AB30" s="88"/>
    </row>
    <row r="31" spans="1:28" ht="24">
      <c r="A31" s="147" t="s">
        <v>213</v>
      </c>
      <c r="B31" s="88"/>
      <c r="C31" s="147"/>
      <c r="D31" s="147"/>
      <c r="E31" s="147"/>
      <c r="F31" s="88"/>
      <c r="G31" s="88"/>
      <c r="H31" s="147"/>
      <c r="I31" s="147"/>
      <c r="J31" s="147"/>
      <c r="K31" s="147"/>
      <c r="L31" s="147"/>
      <c r="M31" s="147"/>
      <c r="N31" s="147"/>
      <c r="O31" s="147"/>
      <c r="P31" s="88"/>
      <c r="Q31" s="88"/>
      <c r="R31" s="147"/>
      <c r="S31" s="147"/>
      <c r="T31" s="147"/>
      <c r="U31" s="147"/>
      <c r="V31" s="88"/>
      <c r="W31" s="147"/>
      <c r="X31" s="147"/>
      <c r="Y31" s="147"/>
      <c r="Z31" s="147"/>
      <c r="AA31" s="147"/>
      <c r="AB31" s="147"/>
    </row>
    <row r="32" spans="1:28" ht="24">
      <c r="A32" s="148"/>
      <c r="B32" s="148" t="s">
        <v>5</v>
      </c>
      <c r="C32" s="427" t="s">
        <v>8</v>
      </c>
      <c r="D32" s="428"/>
      <c r="E32" s="429"/>
      <c r="F32" s="427" t="s">
        <v>16</v>
      </c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9"/>
      <c r="Z32" s="149" t="s">
        <v>20</v>
      </c>
      <c r="AA32" s="149" t="s">
        <v>24</v>
      </c>
      <c r="AB32" s="149" t="s">
        <v>26</v>
      </c>
    </row>
    <row r="33" spans="1:28" ht="24">
      <c r="A33" s="150" t="s">
        <v>2</v>
      </c>
      <c r="B33" s="150" t="s">
        <v>6</v>
      </c>
      <c r="C33" s="151" t="s">
        <v>9</v>
      </c>
      <c r="D33" s="148" t="s">
        <v>9</v>
      </c>
      <c r="E33" s="152" t="s">
        <v>9</v>
      </c>
      <c r="F33" s="430" t="s">
        <v>85</v>
      </c>
      <c r="G33" s="431"/>
      <c r="H33" s="431"/>
      <c r="I33" s="431"/>
      <c r="J33" s="431"/>
      <c r="K33" s="432"/>
      <c r="L33" s="430" t="s">
        <v>86</v>
      </c>
      <c r="M33" s="431"/>
      <c r="N33" s="431"/>
      <c r="O33" s="431"/>
      <c r="P33" s="431"/>
      <c r="Q33" s="432"/>
      <c r="R33" s="430" t="s">
        <v>87</v>
      </c>
      <c r="S33" s="431"/>
      <c r="T33" s="431"/>
      <c r="U33" s="431"/>
      <c r="V33" s="431"/>
      <c r="W33" s="431"/>
      <c r="X33" s="431"/>
      <c r="Y33" s="432"/>
      <c r="Z33" s="153" t="s">
        <v>21</v>
      </c>
      <c r="AA33" s="153" t="s">
        <v>25</v>
      </c>
      <c r="AB33" s="153" t="s">
        <v>27</v>
      </c>
    </row>
    <row r="34" spans="1:28" ht="24">
      <c r="A34" s="154" t="s">
        <v>3</v>
      </c>
      <c r="B34" s="154" t="s">
        <v>7</v>
      </c>
      <c r="C34" s="155" t="s">
        <v>10</v>
      </c>
      <c r="D34" s="150" t="s">
        <v>13</v>
      </c>
      <c r="E34" s="156" t="s">
        <v>14</v>
      </c>
      <c r="F34" s="424" t="s">
        <v>17</v>
      </c>
      <c r="G34" s="425"/>
      <c r="H34" s="425"/>
      <c r="I34" s="425"/>
      <c r="J34" s="425"/>
      <c r="K34" s="426"/>
      <c r="L34" s="424" t="s">
        <v>18</v>
      </c>
      <c r="M34" s="425"/>
      <c r="N34" s="425"/>
      <c r="O34" s="425"/>
      <c r="P34" s="425"/>
      <c r="Q34" s="426"/>
      <c r="R34" s="424" t="s">
        <v>19</v>
      </c>
      <c r="S34" s="425"/>
      <c r="T34" s="425"/>
      <c r="U34" s="425"/>
      <c r="V34" s="425"/>
      <c r="W34" s="425"/>
      <c r="X34" s="425"/>
      <c r="Y34" s="426"/>
      <c r="Z34" s="153" t="s">
        <v>23</v>
      </c>
      <c r="AA34" s="159" t="s">
        <v>164</v>
      </c>
      <c r="AB34" s="153" t="s">
        <v>28</v>
      </c>
    </row>
    <row r="35" spans="1:28" ht="24">
      <c r="A35" s="160"/>
      <c r="B35" s="160"/>
      <c r="C35" s="157" t="s">
        <v>11</v>
      </c>
      <c r="D35" s="161" t="s">
        <v>12</v>
      </c>
      <c r="E35" s="158" t="s">
        <v>15</v>
      </c>
      <c r="F35" s="162">
        <v>0.5</v>
      </c>
      <c r="G35" s="163">
        <v>1</v>
      </c>
      <c r="H35" s="163">
        <v>1.5</v>
      </c>
      <c r="I35" s="163">
        <v>2</v>
      </c>
      <c r="J35" s="163">
        <v>2.5</v>
      </c>
      <c r="K35" s="164">
        <v>3</v>
      </c>
      <c r="L35" s="162">
        <v>0.5</v>
      </c>
      <c r="M35" s="163">
        <v>1</v>
      </c>
      <c r="N35" s="163">
        <v>1.5</v>
      </c>
      <c r="O35" s="163">
        <v>2</v>
      </c>
      <c r="P35" s="163">
        <v>2.5</v>
      </c>
      <c r="Q35" s="164">
        <v>3</v>
      </c>
      <c r="R35" s="162">
        <v>0.5</v>
      </c>
      <c r="S35" s="163">
        <v>1</v>
      </c>
      <c r="T35" s="163">
        <v>1.5</v>
      </c>
      <c r="U35" s="163">
        <v>2</v>
      </c>
      <c r="V35" s="163">
        <v>2.5</v>
      </c>
      <c r="W35" s="163">
        <v>3</v>
      </c>
      <c r="X35" s="163">
        <v>3.5</v>
      </c>
      <c r="Y35" s="164">
        <v>4</v>
      </c>
      <c r="Z35" s="68" t="s">
        <v>22</v>
      </c>
      <c r="AA35" s="69" t="s">
        <v>88</v>
      </c>
      <c r="AB35" s="68" t="s">
        <v>29</v>
      </c>
    </row>
    <row r="36" spans="1:28" ht="24">
      <c r="A36" s="165"/>
      <c r="B36" s="166"/>
      <c r="C36" s="115"/>
      <c r="D36" s="115"/>
      <c r="E36" s="115"/>
      <c r="F36" s="131"/>
      <c r="G36" s="132"/>
      <c r="H36" s="132"/>
      <c r="I36" s="132"/>
      <c r="J36" s="132"/>
      <c r="K36" s="139"/>
      <c r="L36" s="131"/>
      <c r="M36" s="132"/>
      <c r="N36" s="132"/>
      <c r="O36" s="132"/>
      <c r="P36" s="132"/>
      <c r="Q36" s="139"/>
      <c r="R36" s="131"/>
      <c r="S36" s="132"/>
      <c r="T36" s="132"/>
      <c r="U36" s="132"/>
      <c r="V36" s="132"/>
      <c r="W36" s="132"/>
      <c r="X36" s="132"/>
      <c r="Y36" s="139"/>
      <c r="Z36" s="107"/>
      <c r="AA36" s="107"/>
      <c r="AB36" s="108"/>
    </row>
    <row r="37" spans="1:28" ht="24">
      <c r="A37" s="167"/>
      <c r="B37" s="168"/>
      <c r="C37" s="118"/>
      <c r="D37" s="118"/>
      <c r="E37" s="118"/>
      <c r="F37" s="133"/>
      <c r="G37" s="134"/>
      <c r="H37" s="134"/>
      <c r="I37" s="134"/>
      <c r="J37" s="134"/>
      <c r="K37" s="141"/>
      <c r="L37" s="133"/>
      <c r="M37" s="134"/>
      <c r="N37" s="134"/>
      <c r="O37" s="134"/>
      <c r="P37" s="134"/>
      <c r="Q37" s="141"/>
      <c r="R37" s="133"/>
      <c r="S37" s="134"/>
      <c r="T37" s="134"/>
      <c r="U37" s="134"/>
      <c r="V37" s="134"/>
      <c r="W37" s="134"/>
      <c r="X37" s="134"/>
      <c r="Y37" s="141"/>
      <c r="Z37" s="109"/>
      <c r="AA37" s="109"/>
      <c r="AB37" s="110"/>
    </row>
    <row r="38" spans="1:28" ht="24">
      <c r="A38" s="167"/>
      <c r="B38" s="168"/>
      <c r="C38" s="118"/>
      <c r="D38" s="118"/>
      <c r="E38" s="118"/>
      <c r="F38" s="133"/>
      <c r="G38" s="134"/>
      <c r="H38" s="134"/>
      <c r="I38" s="134"/>
      <c r="J38" s="134"/>
      <c r="K38" s="141"/>
      <c r="L38" s="133"/>
      <c r="M38" s="134"/>
      <c r="N38" s="134"/>
      <c r="O38" s="134"/>
      <c r="P38" s="134"/>
      <c r="Q38" s="141"/>
      <c r="R38" s="133"/>
      <c r="S38" s="134"/>
      <c r="T38" s="134"/>
      <c r="U38" s="134"/>
      <c r="V38" s="134"/>
      <c r="W38" s="134"/>
      <c r="X38" s="134"/>
      <c r="Y38" s="141"/>
      <c r="Z38" s="109"/>
      <c r="AA38" s="109"/>
      <c r="AB38" s="111"/>
    </row>
    <row r="39" spans="1:28" ht="24">
      <c r="A39" s="167"/>
      <c r="B39" s="168"/>
      <c r="C39" s="118"/>
      <c r="D39" s="118"/>
      <c r="E39" s="118"/>
      <c r="F39" s="133"/>
      <c r="G39" s="134"/>
      <c r="H39" s="134"/>
      <c r="I39" s="134"/>
      <c r="J39" s="134"/>
      <c r="K39" s="141"/>
      <c r="L39" s="133"/>
      <c r="M39" s="134"/>
      <c r="N39" s="134"/>
      <c r="O39" s="134"/>
      <c r="P39" s="134"/>
      <c r="Q39" s="141"/>
      <c r="R39" s="133"/>
      <c r="S39" s="134"/>
      <c r="T39" s="134"/>
      <c r="U39" s="134"/>
      <c r="V39" s="134"/>
      <c r="W39" s="134"/>
      <c r="X39" s="134"/>
      <c r="Y39" s="141"/>
      <c r="Z39" s="109"/>
      <c r="AA39" s="109"/>
      <c r="AB39" s="111"/>
    </row>
    <row r="40" spans="1:28" ht="24">
      <c r="A40" s="167"/>
      <c r="B40" s="168"/>
      <c r="C40" s="118"/>
      <c r="D40" s="118"/>
      <c r="E40" s="118"/>
      <c r="F40" s="133"/>
      <c r="G40" s="134"/>
      <c r="H40" s="134"/>
      <c r="I40" s="134"/>
      <c r="J40" s="134"/>
      <c r="K40" s="141"/>
      <c r="L40" s="133"/>
      <c r="M40" s="134"/>
      <c r="N40" s="134"/>
      <c r="O40" s="134"/>
      <c r="P40" s="134"/>
      <c r="Q40" s="141"/>
      <c r="R40" s="133"/>
      <c r="S40" s="134"/>
      <c r="T40" s="134"/>
      <c r="U40" s="134"/>
      <c r="V40" s="134"/>
      <c r="W40" s="134"/>
      <c r="X40" s="134"/>
      <c r="Y40" s="141"/>
      <c r="Z40" s="109"/>
      <c r="AA40" s="109"/>
      <c r="AB40" s="111"/>
    </row>
    <row r="41" spans="1:28" ht="24">
      <c r="A41" s="167"/>
      <c r="B41" s="168"/>
      <c r="C41" s="118"/>
      <c r="D41" s="118"/>
      <c r="E41" s="118"/>
      <c r="F41" s="133"/>
      <c r="G41" s="134"/>
      <c r="H41" s="134"/>
      <c r="I41" s="134"/>
      <c r="J41" s="134"/>
      <c r="K41" s="141"/>
      <c r="L41" s="133"/>
      <c r="M41" s="134"/>
      <c r="N41" s="134"/>
      <c r="O41" s="134"/>
      <c r="P41" s="134"/>
      <c r="Q41" s="141"/>
      <c r="R41" s="133"/>
      <c r="S41" s="134"/>
      <c r="T41" s="134"/>
      <c r="U41" s="134"/>
      <c r="V41" s="134"/>
      <c r="W41" s="134"/>
      <c r="X41" s="134"/>
      <c r="Y41" s="141"/>
      <c r="Z41" s="109"/>
      <c r="AA41" s="109"/>
      <c r="AB41" s="111"/>
    </row>
    <row r="42" spans="1:28" ht="24">
      <c r="A42" s="167"/>
      <c r="B42" s="168"/>
      <c r="C42" s="118"/>
      <c r="D42" s="118"/>
      <c r="E42" s="118"/>
      <c r="F42" s="133"/>
      <c r="G42" s="134"/>
      <c r="H42" s="134"/>
      <c r="I42" s="134"/>
      <c r="J42" s="134"/>
      <c r="K42" s="141"/>
      <c r="L42" s="133"/>
      <c r="M42" s="134"/>
      <c r="N42" s="134"/>
      <c r="O42" s="134"/>
      <c r="P42" s="134"/>
      <c r="Q42" s="141"/>
      <c r="R42" s="133"/>
      <c r="S42" s="134"/>
      <c r="T42" s="134"/>
      <c r="U42" s="134"/>
      <c r="V42" s="134"/>
      <c r="W42" s="134"/>
      <c r="X42" s="134"/>
      <c r="Y42" s="141"/>
      <c r="Z42" s="109"/>
      <c r="AA42" s="109"/>
      <c r="AB42" s="111"/>
    </row>
    <row r="43" spans="1:28" ht="24">
      <c r="A43" s="167"/>
      <c r="B43" s="168"/>
      <c r="C43" s="118"/>
      <c r="D43" s="118"/>
      <c r="E43" s="118"/>
      <c r="F43" s="133"/>
      <c r="G43" s="134"/>
      <c r="H43" s="134"/>
      <c r="I43" s="134"/>
      <c r="J43" s="134"/>
      <c r="K43" s="141"/>
      <c r="L43" s="133"/>
      <c r="M43" s="134"/>
      <c r="N43" s="134"/>
      <c r="O43" s="134"/>
      <c r="P43" s="134"/>
      <c r="Q43" s="141"/>
      <c r="R43" s="133"/>
      <c r="S43" s="134"/>
      <c r="T43" s="134"/>
      <c r="U43" s="134"/>
      <c r="V43" s="134"/>
      <c r="W43" s="134"/>
      <c r="X43" s="134"/>
      <c r="Y43" s="141"/>
      <c r="Z43" s="109"/>
      <c r="AA43" s="109"/>
      <c r="AB43" s="111"/>
    </row>
    <row r="44" spans="1:28" ht="24">
      <c r="A44" s="167"/>
      <c r="B44" s="168"/>
      <c r="C44" s="118"/>
      <c r="D44" s="118"/>
      <c r="E44" s="118"/>
      <c r="F44" s="133"/>
      <c r="G44" s="134"/>
      <c r="H44" s="134"/>
      <c r="I44" s="134"/>
      <c r="J44" s="134"/>
      <c r="K44" s="141"/>
      <c r="L44" s="133"/>
      <c r="M44" s="134"/>
      <c r="N44" s="134"/>
      <c r="O44" s="134"/>
      <c r="P44" s="134"/>
      <c r="Q44" s="141"/>
      <c r="R44" s="133"/>
      <c r="S44" s="134"/>
      <c r="T44" s="134"/>
      <c r="U44" s="134"/>
      <c r="V44" s="134"/>
      <c r="W44" s="134"/>
      <c r="X44" s="134"/>
      <c r="Y44" s="141"/>
      <c r="Z44" s="109"/>
      <c r="AA44" s="109"/>
      <c r="AB44" s="111"/>
    </row>
    <row r="45" spans="1:28" ht="24">
      <c r="A45" s="167"/>
      <c r="B45" s="168"/>
      <c r="C45" s="118"/>
      <c r="D45" s="118"/>
      <c r="E45" s="118"/>
      <c r="F45" s="133"/>
      <c r="G45" s="134"/>
      <c r="H45" s="134"/>
      <c r="I45" s="134"/>
      <c r="J45" s="134"/>
      <c r="K45" s="141"/>
      <c r="L45" s="133"/>
      <c r="M45" s="134"/>
      <c r="N45" s="134"/>
      <c r="O45" s="134"/>
      <c r="P45" s="134"/>
      <c r="Q45" s="141"/>
      <c r="R45" s="133"/>
      <c r="S45" s="134"/>
      <c r="T45" s="134"/>
      <c r="U45" s="134"/>
      <c r="V45" s="134"/>
      <c r="W45" s="134"/>
      <c r="X45" s="134"/>
      <c r="Y45" s="141"/>
      <c r="Z45" s="109"/>
      <c r="AA45" s="109"/>
      <c r="AB45" s="111"/>
    </row>
    <row r="46" spans="1:28" ht="24">
      <c r="A46" s="167"/>
      <c r="B46" s="168"/>
      <c r="C46" s="118"/>
      <c r="D46" s="118"/>
      <c r="E46" s="118"/>
      <c r="F46" s="133"/>
      <c r="G46" s="134"/>
      <c r="H46" s="134"/>
      <c r="I46" s="134"/>
      <c r="J46" s="134"/>
      <c r="K46" s="141"/>
      <c r="L46" s="133"/>
      <c r="M46" s="134"/>
      <c r="N46" s="134"/>
      <c r="O46" s="134"/>
      <c r="P46" s="134"/>
      <c r="Q46" s="141"/>
      <c r="R46" s="133"/>
      <c r="S46" s="134"/>
      <c r="T46" s="134"/>
      <c r="U46" s="134"/>
      <c r="V46" s="134"/>
      <c r="W46" s="134"/>
      <c r="X46" s="134"/>
      <c r="Y46" s="141"/>
      <c r="Z46" s="109"/>
      <c r="AA46" s="109"/>
      <c r="AB46" s="111"/>
    </row>
    <row r="47" spans="1:28" ht="24">
      <c r="A47" s="167"/>
      <c r="B47" s="168"/>
      <c r="C47" s="118"/>
      <c r="D47" s="118"/>
      <c r="E47" s="118"/>
      <c r="F47" s="133"/>
      <c r="G47" s="134"/>
      <c r="H47" s="134"/>
      <c r="I47" s="134"/>
      <c r="J47" s="134"/>
      <c r="K47" s="141"/>
      <c r="L47" s="133"/>
      <c r="M47" s="134"/>
      <c r="N47" s="134"/>
      <c r="O47" s="134"/>
      <c r="P47" s="134"/>
      <c r="Q47" s="141"/>
      <c r="R47" s="133"/>
      <c r="S47" s="134"/>
      <c r="T47" s="134"/>
      <c r="U47" s="134"/>
      <c r="V47" s="134"/>
      <c r="W47" s="134"/>
      <c r="X47" s="134"/>
      <c r="Y47" s="141"/>
      <c r="Z47" s="109"/>
      <c r="AA47" s="109"/>
      <c r="AB47" s="111"/>
    </row>
    <row r="48" spans="1:28" ht="24">
      <c r="A48" s="167"/>
      <c r="B48" s="168"/>
      <c r="C48" s="118"/>
      <c r="D48" s="118"/>
      <c r="E48" s="118"/>
      <c r="F48" s="133"/>
      <c r="G48" s="134"/>
      <c r="H48" s="134"/>
      <c r="I48" s="134"/>
      <c r="J48" s="134"/>
      <c r="K48" s="141"/>
      <c r="L48" s="133"/>
      <c r="M48" s="134"/>
      <c r="N48" s="134"/>
      <c r="O48" s="134"/>
      <c r="P48" s="134"/>
      <c r="Q48" s="141"/>
      <c r="R48" s="133"/>
      <c r="S48" s="134"/>
      <c r="T48" s="134"/>
      <c r="U48" s="134"/>
      <c r="V48" s="134"/>
      <c r="W48" s="134"/>
      <c r="X48" s="134"/>
      <c r="Y48" s="141"/>
      <c r="Z48" s="109"/>
      <c r="AA48" s="109"/>
      <c r="AB48" s="111"/>
    </row>
    <row r="49" spans="1:28" ht="24">
      <c r="A49" s="167"/>
      <c r="B49" s="168"/>
      <c r="C49" s="118"/>
      <c r="D49" s="118"/>
      <c r="E49" s="118"/>
      <c r="F49" s="133"/>
      <c r="G49" s="134"/>
      <c r="H49" s="134"/>
      <c r="I49" s="134"/>
      <c r="J49" s="134"/>
      <c r="K49" s="141"/>
      <c r="L49" s="133"/>
      <c r="M49" s="134"/>
      <c r="N49" s="134"/>
      <c r="O49" s="134"/>
      <c r="P49" s="134"/>
      <c r="Q49" s="141"/>
      <c r="R49" s="133"/>
      <c r="S49" s="134"/>
      <c r="T49" s="134"/>
      <c r="U49" s="134"/>
      <c r="V49" s="134"/>
      <c r="W49" s="134"/>
      <c r="X49" s="134"/>
      <c r="Y49" s="141"/>
      <c r="Z49" s="109"/>
      <c r="AA49" s="109"/>
      <c r="AB49" s="111"/>
    </row>
    <row r="50" spans="1:28" ht="24">
      <c r="A50" s="167"/>
      <c r="B50" s="168"/>
      <c r="C50" s="118"/>
      <c r="D50" s="118"/>
      <c r="E50" s="118"/>
      <c r="F50" s="133"/>
      <c r="G50" s="134"/>
      <c r="H50" s="134"/>
      <c r="I50" s="134"/>
      <c r="J50" s="134"/>
      <c r="K50" s="141"/>
      <c r="L50" s="133"/>
      <c r="M50" s="134"/>
      <c r="N50" s="134"/>
      <c r="O50" s="134"/>
      <c r="P50" s="134"/>
      <c r="Q50" s="141"/>
      <c r="R50" s="133"/>
      <c r="S50" s="134"/>
      <c r="T50" s="134"/>
      <c r="U50" s="134"/>
      <c r="V50" s="134"/>
      <c r="W50" s="134"/>
      <c r="X50" s="134"/>
      <c r="Y50" s="141"/>
      <c r="Z50" s="109"/>
      <c r="AA50" s="109"/>
      <c r="AB50" s="111"/>
    </row>
    <row r="51" spans="1:28" ht="24">
      <c r="A51" s="167"/>
      <c r="B51" s="168"/>
      <c r="C51" s="118"/>
      <c r="D51" s="118"/>
      <c r="E51" s="118"/>
      <c r="F51" s="133"/>
      <c r="G51" s="134"/>
      <c r="H51" s="134"/>
      <c r="I51" s="134"/>
      <c r="J51" s="134"/>
      <c r="K51" s="141"/>
      <c r="L51" s="133"/>
      <c r="M51" s="134"/>
      <c r="N51" s="134"/>
      <c r="O51" s="134"/>
      <c r="P51" s="134"/>
      <c r="Q51" s="141"/>
      <c r="R51" s="133"/>
      <c r="S51" s="134"/>
      <c r="T51" s="134"/>
      <c r="U51" s="134"/>
      <c r="V51" s="134"/>
      <c r="W51" s="134"/>
      <c r="X51" s="134"/>
      <c r="Y51" s="141"/>
      <c r="Z51" s="109"/>
      <c r="AA51" s="109"/>
      <c r="AB51" s="111"/>
    </row>
    <row r="52" spans="1:28" ht="24">
      <c r="A52" s="167"/>
      <c r="B52" s="168"/>
      <c r="C52" s="118"/>
      <c r="D52" s="118"/>
      <c r="E52" s="118"/>
      <c r="F52" s="133"/>
      <c r="G52" s="134"/>
      <c r="H52" s="134"/>
      <c r="I52" s="134"/>
      <c r="J52" s="134"/>
      <c r="K52" s="141"/>
      <c r="L52" s="133"/>
      <c r="M52" s="134"/>
      <c r="N52" s="134"/>
      <c r="O52" s="134"/>
      <c r="P52" s="134"/>
      <c r="Q52" s="141"/>
      <c r="R52" s="133"/>
      <c r="S52" s="134"/>
      <c r="T52" s="134"/>
      <c r="U52" s="134"/>
      <c r="V52" s="134"/>
      <c r="W52" s="134"/>
      <c r="X52" s="134"/>
      <c r="Y52" s="141"/>
      <c r="Z52" s="109"/>
      <c r="AA52" s="109"/>
      <c r="AB52" s="111"/>
    </row>
    <row r="53" spans="1:28" ht="24">
      <c r="A53" s="116"/>
      <c r="B53" s="117"/>
      <c r="C53" s="169"/>
      <c r="D53" s="169"/>
      <c r="E53" s="169"/>
      <c r="F53" s="133"/>
      <c r="G53" s="134"/>
      <c r="H53" s="134"/>
      <c r="I53" s="134"/>
      <c r="J53" s="134"/>
      <c r="K53" s="141"/>
      <c r="L53" s="133"/>
      <c r="M53" s="134"/>
      <c r="N53" s="134"/>
      <c r="O53" s="134"/>
      <c r="P53" s="134"/>
      <c r="Q53" s="141"/>
      <c r="R53" s="133"/>
      <c r="S53" s="134"/>
      <c r="T53" s="134"/>
      <c r="U53" s="134"/>
      <c r="V53" s="134"/>
      <c r="W53" s="134"/>
      <c r="X53" s="134"/>
      <c r="Y53" s="141"/>
      <c r="Z53" s="109"/>
      <c r="AA53" s="109"/>
      <c r="AB53" s="111"/>
    </row>
    <row r="54" spans="1:28" ht="24">
      <c r="A54" s="116"/>
      <c r="B54" s="117"/>
      <c r="C54" s="169"/>
      <c r="D54" s="169"/>
      <c r="E54" s="169"/>
      <c r="F54" s="133"/>
      <c r="G54" s="134"/>
      <c r="H54" s="134"/>
      <c r="I54" s="134"/>
      <c r="J54" s="134"/>
      <c r="K54" s="141"/>
      <c r="L54" s="133"/>
      <c r="M54" s="134"/>
      <c r="N54" s="134"/>
      <c r="O54" s="134"/>
      <c r="P54" s="134"/>
      <c r="Q54" s="141"/>
      <c r="R54" s="133"/>
      <c r="S54" s="134"/>
      <c r="T54" s="134"/>
      <c r="U54" s="134"/>
      <c r="V54" s="134"/>
      <c r="W54" s="134"/>
      <c r="X54" s="134"/>
      <c r="Y54" s="141"/>
      <c r="Z54" s="109"/>
      <c r="AA54" s="109"/>
      <c r="AB54" s="111"/>
    </row>
    <row r="55" spans="1:28" ht="24">
      <c r="A55" s="119"/>
      <c r="B55" s="120"/>
      <c r="C55" s="170"/>
      <c r="D55" s="170"/>
      <c r="E55" s="170"/>
      <c r="F55" s="135"/>
      <c r="G55" s="136"/>
      <c r="H55" s="136"/>
      <c r="I55" s="136"/>
      <c r="J55" s="136"/>
      <c r="K55" s="142"/>
      <c r="L55" s="135"/>
      <c r="M55" s="136"/>
      <c r="N55" s="136"/>
      <c r="O55" s="136"/>
      <c r="P55" s="136"/>
      <c r="Q55" s="142"/>
      <c r="R55" s="135"/>
      <c r="S55" s="136"/>
      <c r="T55" s="136"/>
      <c r="U55" s="136"/>
      <c r="V55" s="136"/>
      <c r="W55" s="136"/>
      <c r="X55" s="136"/>
      <c r="Y55" s="142"/>
      <c r="Z55" s="112"/>
      <c r="AA55" s="112"/>
      <c r="AB55" s="113"/>
    </row>
    <row r="56" spans="1:28" ht="24">
      <c r="A56" s="83" t="s">
        <v>36</v>
      </c>
      <c r="B56" s="144">
        <v>80</v>
      </c>
      <c r="C56" s="145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55" t="s">
        <v>37</v>
      </c>
      <c r="AA56" s="70"/>
      <c r="AB56" s="74"/>
    </row>
    <row r="57" spans="1:28" ht="24">
      <c r="A57" s="89"/>
      <c r="B57" s="8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9"/>
      <c r="AA57" s="90"/>
      <c r="AB57" s="88"/>
    </row>
    <row r="58" ht="24">
      <c r="A58" s="174" t="s">
        <v>162</v>
      </c>
    </row>
    <row r="59" ht="9.75" customHeight="1">
      <c r="A59" s="174"/>
    </row>
    <row r="60" spans="1:28" ht="24">
      <c r="A60" s="183"/>
      <c r="B60" s="179"/>
      <c r="C60" s="179"/>
      <c r="D60" s="184"/>
      <c r="E60" s="185"/>
      <c r="F60" s="391" t="s">
        <v>48</v>
      </c>
      <c r="G60" s="392"/>
      <c r="H60" s="392"/>
      <c r="I60" s="392"/>
      <c r="J60" s="392"/>
      <c r="K60" s="391" t="s">
        <v>46</v>
      </c>
      <c r="L60" s="392"/>
      <c r="M60" s="392"/>
      <c r="N60" s="392"/>
      <c r="O60" s="393"/>
      <c r="P60" s="391" t="s">
        <v>44</v>
      </c>
      <c r="Q60" s="392"/>
      <c r="R60" s="392"/>
      <c r="S60" s="392"/>
      <c r="T60" s="391" t="s">
        <v>42</v>
      </c>
      <c r="U60" s="392"/>
      <c r="V60" s="392"/>
      <c r="W60" s="392"/>
      <c r="X60" s="393"/>
      <c r="Y60" s="391" t="s">
        <v>41</v>
      </c>
      <c r="Z60" s="392"/>
      <c r="AA60" s="392"/>
      <c r="AB60" s="393"/>
    </row>
    <row r="61" spans="1:28" ht="24">
      <c r="A61" s="418" t="s">
        <v>38</v>
      </c>
      <c r="B61" s="419"/>
      <c r="C61" s="419"/>
      <c r="D61" s="420"/>
      <c r="E61" s="186" t="s">
        <v>4</v>
      </c>
      <c r="F61" s="418" t="s">
        <v>49</v>
      </c>
      <c r="G61" s="419"/>
      <c r="H61" s="419"/>
      <c r="I61" s="419"/>
      <c r="J61" s="419"/>
      <c r="K61" s="418" t="s">
        <v>47</v>
      </c>
      <c r="L61" s="419"/>
      <c r="M61" s="419"/>
      <c r="N61" s="419"/>
      <c r="O61" s="420"/>
      <c r="P61" s="418" t="s">
        <v>45</v>
      </c>
      <c r="Q61" s="419"/>
      <c r="R61" s="419"/>
      <c r="S61" s="419"/>
      <c r="T61" s="421" t="s">
        <v>196</v>
      </c>
      <c r="U61" s="422"/>
      <c r="V61" s="422"/>
      <c r="W61" s="422"/>
      <c r="X61" s="423"/>
      <c r="Y61" s="418" t="s">
        <v>39</v>
      </c>
      <c r="Z61" s="419"/>
      <c r="AA61" s="419"/>
      <c r="AB61" s="420"/>
    </row>
    <row r="62" spans="1:28" ht="24">
      <c r="A62" s="417" t="s">
        <v>3</v>
      </c>
      <c r="B62" s="397"/>
      <c r="C62" s="397"/>
      <c r="D62" s="398"/>
      <c r="E62" s="187" t="s">
        <v>7</v>
      </c>
      <c r="F62" s="417" t="s">
        <v>64</v>
      </c>
      <c r="G62" s="397"/>
      <c r="H62" s="397"/>
      <c r="I62" s="397"/>
      <c r="J62" s="397"/>
      <c r="K62" s="417" t="s">
        <v>11</v>
      </c>
      <c r="L62" s="397"/>
      <c r="M62" s="397"/>
      <c r="N62" s="397"/>
      <c r="O62" s="398"/>
      <c r="P62" s="417" t="s">
        <v>12</v>
      </c>
      <c r="Q62" s="397"/>
      <c r="R62" s="397"/>
      <c r="S62" s="398"/>
      <c r="T62" s="417" t="s">
        <v>43</v>
      </c>
      <c r="U62" s="397"/>
      <c r="V62" s="397"/>
      <c r="W62" s="397"/>
      <c r="X62" s="398"/>
      <c r="Y62" s="417" t="s">
        <v>40</v>
      </c>
      <c r="Z62" s="397"/>
      <c r="AA62" s="397"/>
      <c r="AB62" s="398"/>
    </row>
    <row r="63" spans="1:28" ht="30" customHeight="1">
      <c r="A63" s="181" t="s">
        <v>89</v>
      </c>
      <c r="B63" s="146"/>
      <c r="C63" s="146"/>
      <c r="D63" s="176"/>
      <c r="E63" s="188"/>
      <c r="F63" s="338"/>
      <c r="G63" s="339"/>
      <c r="H63" s="339"/>
      <c r="I63" s="339"/>
      <c r="J63" s="340"/>
      <c r="K63" s="338"/>
      <c r="L63" s="339"/>
      <c r="M63" s="339"/>
      <c r="N63" s="339"/>
      <c r="O63" s="340"/>
      <c r="P63" s="338"/>
      <c r="Q63" s="339"/>
      <c r="R63" s="339"/>
      <c r="S63" s="340"/>
      <c r="T63" s="338"/>
      <c r="U63" s="339"/>
      <c r="V63" s="339"/>
      <c r="W63" s="339"/>
      <c r="X63" s="340"/>
      <c r="Y63" s="338"/>
      <c r="Z63" s="339"/>
      <c r="AA63" s="339"/>
      <c r="AB63" s="340"/>
    </row>
    <row r="64" spans="1:32" ht="30" customHeight="1">
      <c r="A64" s="189" t="s">
        <v>50</v>
      </c>
      <c r="B64" s="190"/>
      <c r="C64" s="190"/>
      <c r="D64" s="191"/>
      <c r="E64" s="446">
        <v>2</v>
      </c>
      <c r="F64" s="447">
        <v>1</v>
      </c>
      <c r="G64" s="448"/>
      <c r="H64" s="448"/>
      <c r="I64" s="448"/>
      <c r="J64" s="449"/>
      <c r="K64" s="411">
        <v>1</v>
      </c>
      <c r="L64" s="412"/>
      <c r="M64" s="412"/>
      <c r="N64" s="412"/>
      <c r="O64" s="413"/>
      <c r="P64" s="411">
        <v>4</v>
      </c>
      <c r="Q64" s="412"/>
      <c r="R64" s="412"/>
      <c r="S64" s="413"/>
      <c r="T64" s="414">
        <f>E64*P64/5</f>
        <v>1.6</v>
      </c>
      <c r="U64" s="415"/>
      <c r="V64" s="415"/>
      <c r="W64" s="415"/>
      <c r="X64" s="416"/>
      <c r="Y64" s="347"/>
      <c r="Z64" s="348"/>
      <c r="AA64" s="348"/>
      <c r="AB64" s="349"/>
      <c r="AF64" s="140" t="s">
        <v>246</v>
      </c>
    </row>
    <row r="65" spans="1:32" ht="30" customHeight="1">
      <c r="A65" s="192" t="s">
        <v>90</v>
      </c>
      <c r="B65" s="193"/>
      <c r="C65" s="193"/>
      <c r="D65" s="194"/>
      <c r="E65" s="450">
        <v>3</v>
      </c>
      <c r="F65" s="451">
        <v>1</v>
      </c>
      <c r="G65" s="452"/>
      <c r="H65" s="452"/>
      <c r="I65" s="452"/>
      <c r="J65" s="453"/>
      <c r="K65" s="399">
        <v>1</v>
      </c>
      <c r="L65" s="400"/>
      <c r="M65" s="400"/>
      <c r="N65" s="400"/>
      <c r="O65" s="401"/>
      <c r="P65" s="399">
        <v>4</v>
      </c>
      <c r="Q65" s="400"/>
      <c r="R65" s="400"/>
      <c r="S65" s="401"/>
      <c r="T65" s="402">
        <f>E65*P65/5</f>
        <v>2.4</v>
      </c>
      <c r="U65" s="403"/>
      <c r="V65" s="403"/>
      <c r="W65" s="403"/>
      <c r="X65" s="404"/>
      <c r="Y65" s="335"/>
      <c r="Z65" s="336"/>
      <c r="AA65" s="336"/>
      <c r="AB65" s="337"/>
      <c r="AF65" s="140" t="s">
        <v>247</v>
      </c>
    </row>
    <row r="66" spans="1:32" ht="30" customHeight="1">
      <c r="A66" s="192" t="s">
        <v>51</v>
      </c>
      <c r="B66" s="193"/>
      <c r="C66" s="193"/>
      <c r="D66" s="194"/>
      <c r="E66" s="450">
        <v>2</v>
      </c>
      <c r="F66" s="451">
        <v>1</v>
      </c>
      <c r="G66" s="452"/>
      <c r="H66" s="452"/>
      <c r="I66" s="452"/>
      <c r="J66" s="453"/>
      <c r="K66" s="399">
        <v>1</v>
      </c>
      <c r="L66" s="400"/>
      <c r="M66" s="400"/>
      <c r="N66" s="400"/>
      <c r="O66" s="401"/>
      <c r="P66" s="399">
        <v>4</v>
      </c>
      <c r="Q66" s="400"/>
      <c r="R66" s="400"/>
      <c r="S66" s="401"/>
      <c r="T66" s="402">
        <f>E66*P66/5</f>
        <v>1.6</v>
      </c>
      <c r="U66" s="403"/>
      <c r="V66" s="403"/>
      <c r="W66" s="403"/>
      <c r="X66" s="404"/>
      <c r="Y66" s="335"/>
      <c r="Z66" s="336"/>
      <c r="AA66" s="336"/>
      <c r="AB66" s="337"/>
      <c r="AF66" s="140" t="s">
        <v>248</v>
      </c>
    </row>
    <row r="67" spans="1:28" ht="30" customHeight="1">
      <c r="A67" s="192" t="s">
        <v>52</v>
      </c>
      <c r="B67" s="193"/>
      <c r="C67" s="193"/>
      <c r="D67" s="194"/>
      <c r="E67" s="450">
        <v>2</v>
      </c>
      <c r="F67" s="451">
        <v>1</v>
      </c>
      <c r="G67" s="452"/>
      <c r="H67" s="452"/>
      <c r="I67" s="452"/>
      <c r="J67" s="453"/>
      <c r="K67" s="399">
        <v>1</v>
      </c>
      <c r="L67" s="400"/>
      <c r="M67" s="400"/>
      <c r="N67" s="400"/>
      <c r="O67" s="401"/>
      <c r="P67" s="399">
        <v>4</v>
      </c>
      <c r="Q67" s="400"/>
      <c r="R67" s="400"/>
      <c r="S67" s="401"/>
      <c r="T67" s="402">
        <f>E67*P67/5</f>
        <v>1.6</v>
      </c>
      <c r="U67" s="403"/>
      <c r="V67" s="403"/>
      <c r="W67" s="403"/>
      <c r="X67" s="404"/>
      <c r="Y67" s="335"/>
      <c r="Z67" s="336"/>
      <c r="AA67" s="336"/>
      <c r="AB67" s="337"/>
    </row>
    <row r="68" spans="1:28" ht="30" customHeight="1">
      <c r="A68" s="195" t="s">
        <v>53</v>
      </c>
      <c r="B68" s="196"/>
      <c r="C68" s="196"/>
      <c r="D68" s="197"/>
      <c r="E68" s="454">
        <v>2</v>
      </c>
      <c r="F68" s="455">
        <v>1</v>
      </c>
      <c r="G68" s="456"/>
      <c r="H68" s="456"/>
      <c r="I68" s="456"/>
      <c r="J68" s="457"/>
      <c r="K68" s="405">
        <v>1</v>
      </c>
      <c r="L68" s="406"/>
      <c r="M68" s="406"/>
      <c r="N68" s="406"/>
      <c r="O68" s="407"/>
      <c r="P68" s="399">
        <v>4</v>
      </c>
      <c r="Q68" s="400"/>
      <c r="R68" s="400"/>
      <c r="S68" s="401"/>
      <c r="T68" s="402">
        <f>E68*P68/5</f>
        <v>1.6</v>
      </c>
      <c r="U68" s="403"/>
      <c r="V68" s="403"/>
      <c r="W68" s="403"/>
      <c r="X68" s="404"/>
      <c r="Y68" s="323"/>
      <c r="Z68" s="324"/>
      <c r="AA68" s="324"/>
      <c r="AB68" s="325"/>
    </row>
    <row r="69" spans="1:33" ht="30" customHeight="1">
      <c r="A69" s="181" t="s">
        <v>115</v>
      </c>
      <c r="B69" s="146"/>
      <c r="C69" s="146"/>
      <c r="D69" s="176"/>
      <c r="E69" s="458"/>
      <c r="F69" s="459"/>
      <c r="G69" s="460"/>
      <c r="H69" s="460"/>
      <c r="I69" s="460"/>
      <c r="J69" s="461"/>
      <c r="K69" s="408"/>
      <c r="L69" s="409"/>
      <c r="M69" s="409"/>
      <c r="N69" s="409"/>
      <c r="O69" s="410"/>
      <c r="P69" s="408"/>
      <c r="Q69" s="409"/>
      <c r="R69" s="409"/>
      <c r="S69" s="410"/>
      <c r="T69" s="408"/>
      <c r="U69" s="409"/>
      <c r="V69" s="409"/>
      <c r="W69" s="409"/>
      <c r="X69" s="410"/>
      <c r="Y69" s="332"/>
      <c r="Z69" s="333"/>
      <c r="AA69" s="333"/>
      <c r="AB69" s="334"/>
      <c r="AF69" s="174"/>
      <c r="AG69" s="174"/>
    </row>
    <row r="70" spans="1:28" ht="30" customHeight="1">
      <c r="A70" s="192" t="s">
        <v>167</v>
      </c>
      <c r="B70" s="190"/>
      <c r="C70" s="190"/>
      <c r="D70" s="191"/>
      <c r="E70" s="446">
        <v>3</v>
      </c>
      <c r="F70" s="447">
        <v>1</v>
      </c>
      <c r="G70" s="448"/>
      <c r="H70" s="448"/>
      <c r="I70" s="448"/>
      <c r="J70" s="449"/>
      <c r="K70" s="411">
        <v>1</v>
      </c>
      <c r="L70" s="412"/>
      <c r="M70" s="412"/>
      <c r="N70" s="412"/>
      <c r="O70" s="413"/>
      <c r="P70" s="411">
        <v>4</v>
      </c>
      <c r="Q70" s="412"/>
      <c r="R70" s="412"/>
      <c r="S70" s="413"/>
      <c r="T70" s="414">
        <f>E70*P70/5</f>
        <v>2.4</v>
      </c>
      <c r="U70" s="415"/>
      <c r="V70" s="415"/>
      <c r="W70" s="415"/>
      <c r="X70" s="416"/>
      <c r="Y70" s="347"/>
      <c r="Z70" s="348"/>
      <c r="AA70" s="348"/>
      <c r="AB70" s="349"/>
    </row>
    <row r="71" spans="1:28" ht="30" customHeight="1">
      <c r="A71" s="192" t="s">
        <v>163</v>
      </c>
      <c r="B71" s="193"/>
      <c r="C71" s="193"/>
      <c r="D71" s="194"/>
      <c r="E71" s="450">
        <v>3</v>
      </c>
      <c r="F71" s="451">
        <v>1</v>
      </c>
      <c r="G71" s="452"/>
      <c r="H71" s="452"/>
      <c r="I71" s="452"/>
      <c r="J71" s="453"/>
      <c r="K71" s="399">
        <v>1</v>
      </c>
      <c r="L71" s="400"/>
      <c r="M71" s="400"/>
      <c r="N71" s="400"/>
      <c r="O71" s="401"/>
      <c r="P71" s="399">
        <v>4</v>
      </c>
      <c r="Q71" s="400"/>
      <c r="R71" s="400"/>
      <c r="S71" s="401"/>
      <c r="T71" s="402">
        <f>E71*P71/5</f>
        <v>2.4</v>
      </c>
      <c r="U71" s="403"/>
      <c r="V71" s="403"/>
      <c r="W71" s="403"/>
      <c r="X71" s="404"/>
      <c r="Y71" s="335"/>
      <c r="Z71" s="336"/>
      <c r="AA71" s="336"/>
      <c r="AB71" s="337"/>
    </row>
    <row r="72" spans="1:28" ht="30" customHeight="1">
      <c r="A72" s="195" t="s">
        <v>126</v>
      </c>
      <c r="B72" s="196"/>
      <c r="C72" s="196"/>
      <c r="D72" s="197"/>
      <c r="E72" s="454">
        <v>3</v>
      </c>
      <c r="F72" s="455">
        <v>1</v>
      </c>
      <c r="G72" s="456"/>
      <c r="H72" s="456"/>
      <c r="I72" s="456"/>
      <c r="J72" s="457"/>
      <c r="K72" s="405">
        <v>1</v>
      </c>
      <c r="L72" s="406"/>
      <c r="M72" s="406"/>
      <c r="N72" s="406"/>
      <c r="O72" s="407"/>
      <c r="P72" s="399">
        <v>4</v>
      </c>
      <c r="Q72" s="400"/>
      <c r="R72" s="400"/>
      <c r="S72" s="401"/>
      <c r="T72" s="402">
        <f>E72*P72/5</f>
        <v>2.4</v>
      </c>
      <c r="U72" s="403"/>
      <c r="V72" s="403"/>
      <c r="W72" s="403"/>
      <c r="X72" s="404"/>
      <c r="Y72" s="323"/>
      <c r="Z72" s="324"/>
      <c r="AA72" s="324"/>
      <c r="AB72" s="325"/>
    </row>
    <row r="73" spans="1:28" ht="30" customHeight="1">
      <c r="A73" s="329" t="s">
        <v>54</v>
      </c>
      <c r="B73" s="330"/>
      <c r="C73" s="330"/>
      <c r="D73" s="331"/>
      <c r="E73" s="83">
        <f>SUM(E63:E72)</f>
        <v>20</v>
      </c>
      <c r="F73" s="329" t="s">
        <v>55</v>
      </c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1"/>
      <c r="T73" s="382">
        <f>SUM(T64:X72)</f>
        <v>16</v>
      </c>
      <c r="U73" s="383"/>
      <c r="V73" s="383"/>
      <c r="W73" s="383"/>
      <c r="X73" s="384"/>
      <c r="Y73" s="332"/>
      <c r="Z73" s="333"/>
      <c r="AA73" s="333"/>
      <c r="AB73" s="334"/>
    </row>
    <row r="74" spans="1:28" ht="30" customHeight="1">
      <c r="A74" s="198"/>
      <c r="B74" s="198"/>
      <c r="C74" s="198"/>
      <c r="D74" s="198"/>
      <c r="E74" s="89"/>
      <c r="F74" s="89"/>
      <c r="G74" s="89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89"/>
      <c r="U74" s="89"/>
      <c r="V74" s="89"/>
      <c r="W74" s="89"/>
      <c r="X74" s="89"/>
      <c r="Y74" s="199"/>
      <c r="Z74" s="199"/>
      <c r="AA74" s="199"/>
      <c r="AB74" s="199"/>
    </row>
    <row r="75" spans="1:28" ht="30" customHeight="1">
      <c r="A75" s="198"/>
      <c r="B75" s="198"/>
      <c r="C75" s="198"/>
      <c r="D75" s="198"/>
      <c r="E75" s="89"/>
      <c r="F75" s="89"/>
      <c r="G75" s="89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89"/>
      <c r="U75" s="89"/>
      <c r="V75" s="89"/>
      <c r="W75" s="89"/>
      <c r="X75" s="89"/>
      <c r="Y75" s="199"/>
      <c r="Z75" s="199"/>
      <c r="AA75" s="199"/>
      <c r="AB75" s="199"/>
    </row>
    <row r="76" spans="1:28" ht="30" customHeight="1">
      <c r="A76" s="198"/>
      <c r="B76" s="198"/>
      <c r="C76" s="198"/>
      <c r="D76" s="198"/>
      <c r="E76" s="89"/>
      <c r="F76" s="89"/>
      <c r="G76" s="89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89"/>
      <c r="U76" s="89"/>
      <c r="V76" s="89"/>
      <c r="W76" s="89"/>
      <c r="X76" s="89"/>
      <c r="Y76" s="199"/>
      <c r="Z76" s="199"/>
      <c r="AA76" s="199"/>
      <c r="AB76" s="199"/>
    </row>
    <row r="77" spans="1:28" ht="30" customHeight="1">
      <c r="A77" s="198"/>
      <c r="B77" s="198"/>
      <c r="C77" s="198"/>
      <c r="D77" s="198"/>
      <c r="E77" s="89"/>
      <c r="F77" s="89"/>
      <c r="G77" s="89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89"/>
      <c r="U77" s="89"/>
      <c r="V77" s="89"/>
      <c r="W77" s="89"/>
      <c r="X77" s="89"/>
      <c r="Y77" s="199"/>
      <c r="Z77" s="199"/>
      <c r="AA77" s="199"/>
      <c r="AB77" s="199"/>
    </row>
    <row r="78" spans="1:28" ht="30" customHeight="1">
      <c r="A78" s="198"/>
      <c r="B78" s="198"/>
      <c r="C78" s="198"/>
      <c r="D78" s="198"/>
      <c r="E78" s="89"/>
      <c r="F78" s="89"/>
      <c r="G78" s="89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89"/>
      <c r="U78" s="89"/>
      <c r="V78" s="89"/>
      <c r="W78" s="89"/>
      <c r="X78" s="89"/>
      <c r="Y78" s="199"/>
      <c r="Z78" s="199"/>
      <c r="AA78" s="199"/>
      <c r="AB78" s="199"/>
    </row>
    <row r="79" spans="1:28" ht="30" customHeight="1">
      <c r="A79" s="198"/>
      <c r="B79" s="198"/>
      <c r="C79" s="198"/>
      <c r="D79" s="198"/>
      <c r="E79" s="89"/>
      <c r="F79" s="89"/>
      <c r="G79" s="89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89"/>
      <c r="U79" s="89"/>
      <c r="V79" s="89"/>
      <c r="W79" s="89"/>
      <c r="X79" s="89"/>
      <c r="Y79" s="199"/>
      <c r="Z79" s="199"/>
      <c r="AA79" s="199"/>
      <c r="AB79" s="199"/>
    </row>
    <row r="80" spans="1:28" ht="30" customHeight="1">
      <c r="A80" s="198"/>
      <c r="B80" s="198"/>
      <c r="C80" s="198"/>
      <c r="D80" s="198"/>
      <c r="E80" s="89"/>
      <c r="F80" s="89"/>
      <c r="G80" s="89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89"/>
      <c r="U80" s="89"/>
      <c r="V80" s="89"/>
      <c r="W80" s="89"/>
      <c r="X80" s="89"/>
      <c r="Y80" s="199"/>
      <c r="Z80" s="199"/>
      <c r="AA80" s="199"/>
      <c r="AB80" s="199"/>
    </row>
    <row r="81" ht="24">
      <c r="A81" s="174" t="s">
        <v>57</v>
      </c>
    </row>
    <row r="82" spans="1:28" ht="24">
      <c r="A82" s="391" t="s">
        <v>58</v>
      </c>
      <c r="B82" s="392"/>
      <c r="C82" s="392"/>
      <c r="D82" s="392"/>
      <c r="E82" s="393"/>
      <c r="F82" s="391" t="s">
        <v>44</v>
      </c>
      <c r="G82" s="392"/>
      <c r="H82" s="392"/>
      <c r="I82" s="392"/>
      <c r="J82" s="392"/>
      <c r="K82" s="392"/>
      <c r="L82" s="393"/>
      <c r="M82" s="391" t="s">
        <v>42</v>
      </c>
      <c r="N82" s="392"/>
      <c r="O82" s="392"/>
      <c r="P82" s="392"/>
      <c r="Q82" s="392"/>
      <c r="R82" s="392"/>
      <c r="S82" s="392"/>
      <c r="T82" s="392"/>
      <c r="U82" s="393"/>
      <c r="V82" s="391" t="s">
        <v>59</v>
      </c>
      <c r="W82" s="392"/>
      <c r="X82" s="392"/>
      <c r="Y82" s="392"/>
      <c r="Z82" s="392"/>
      <c r="AA82" s="392"/>
      <c r="AB82" s="393"/>
    </row>
    <row r="83" spans="1:28" ht="24">
      <c r="A83" s="394"/>
      <c r="B83" s="395"/>
      <c r="C83" s="395"/>
      <c r="D83" s="395"/>
      <c r="E83" s="396"/>
      <c r="F83" s="394" t="s">
        <v>82</v>
      </c>
      <c r="G83" s="397"/>
      <c r="H83" s="397"/>
      <c r="I83" s="397"/>
      <c r="J83" s="397"/>
      <c r="K83" s="397"/>
      <c r="L83" s="398"/>
      <c r="M83" s="394" t="s">
        <v>82</v>
      </c>
      <c r="N83" s="397"/>
      <c r="O83" s="397"/>
      <c r="P83" s="397"/>
      <c r="Q83" s="397"/>
      <c r="R83" s="397"/>
      <c r="S83" s="397"/>
      <c r="T83" s="397"/>
      <c r="U83" s="398"/>
      <c r="V83" s="394"/>
      <c r="W83" s="395"/>
      <c r="X83" s="395"/>
      <c r="Y83" s="395"/>
      <c r="Z83" s="395"/>
      <c r="AA83" s="395"/>
      <c r="AB83" s="396"/>
    </row>
    <row r="84" spans="1:28" ht="30" customHeight="1">
      <c r="A84" s="200" t="s">
        <v>91</v>
      </c>
      <c r="B84" s="146"/>
      <c r="C84" s="146"/>
      <c r="D84" s="146"/>
      <c r="E84" s="176"/>
      <c r="F84" s="385">
        <v>80</v>
      </c>
      <c r="G84" s="386"/>
      <c r="H84" s="386"/>
      <c r="I84" s="386"/>
      <c r="J84" s="386"/>
      <c r="K84" s="386"/>
      <c r="L84" s="387"/>
      <c r="M84" s="388">
        <f>AA29</f>
        <v>0</v>
      </c>
      <c r="N84" s="389"/>
      <c r="O84" s="389"/>
      <c r="P84" s="389"/>
      <c r="Q84" s="389"/>
      <c r="R84" s="389"/>
      <c r="S84" s="389"/>
      <c r="T84" s="389"/>
      <c r="U84" s="390"/>
      <c r="V84" s="280"/>
      <c r="W84" s="281"/>
      <c r="X84" s="281"/>
      <c r="Y84" s="281"/>
      <c r="Z84" s="281"/>
      <c r="AA84" s="281"/>
      <c r="AB84" s="286"/>
    </row>
    <row r="85" spans="1:28" ht="30" customHeight="1">
      <c r="A85" s="171" t="s">
        <v>92</v>
      </c>
      <c r="B85" s="201"/>
      <c r="C85" s="201"/>
      <c r="D85" s="201"/>
      <c r="E85" s="180"/>
      <c r="F85" s="338">
        <v>20</v>
      </c>
      <c r="G85" s="339"/>
      <c r="H85" s="339"/>
      <c r="I85" s="339"/>
      <c r="J85" s="339"/>
      <c r="K85" s="339"/>
      <c r="L85" s="340"/>
      <c r="M85" s="388">
        <f>T73</f>
        <v>16</v>
      </c>
      <c r="N85" s="389"/>
      <c r="O85" s="389"/>
      <c r="P85" s="389"/>
      <c r="Q85" s="389"/>
      <c r="R85" s="389"/>
      <c r="S85" s="389"/>
      <c r="T85" s="389"/>
      <c r="U85" s="390"/>
      <c r="V85" s="282"/>
      <c r="W85" s="283"/>
      <c r="X85" s="283"/>
      <c r="Y85" s="283"/>
      <c r="Z85" s="283"/>
      <c r="AA85" s="283"/>
      <c r="AB85" s="287"/>
    </row>
    <row r="86" spans="1:28" ht="30" customHeight="1">
      <c r="A86" s="379" t="s">
        <v>93</v>
      </c>
      <c r="B86" s="380"/>
      <c r="C86" s="380"/>
      <c r="D86" s="380"/>
      <c r="E86" s="381"/>
      <c r="F86" s="379">
        <f>SUM(F84:L85)</f>
        <v>100</v>
      </c>
      <c r="G86" s="380"/>
      <c r="H86" s="380"/>
      <c r="I86" s="380"/>
      <c r="J86" s="380"/>
      <c r="K86" s="380"/>
      <c r="L86" s="381"/>
      <c r="M86" s="382">
        <f>SUM(M84:U85)</f>
        <v>16</v>
      </c>
      <c r="N86" s="383"/>
      <c r="O86" s="383"/>
      <c r="P86" s="383"/>
      <c r="Q86" s="383"/>
      <c r="R86" s="383"/>
      <c r="S86" s="383"/>
      <c r="T86" s="383"/>
      <c r="U86" s="384"/>
      <c r="V86" s="284" t="s">
        <v>214</v>
      </c>
      <c r="W86" s="285"/>
      <c r="X86" s="285"/>
      <c r="Y86" s="285"/>
      <c r="Z86" s="285"/>
      <c r="AA86" s="285"/>
      <c r="AB86" s="288"/>
    </row>
    <row r="88" ht="24">
      <c r="A88" s="202" t="s">
        <v>60</v>
      </c>
    </row>
    <row r="89" spans="1:2" ht="24">
      <c r="A89" s="140" t="s">
        <v>197</v>
      </c>
      <c r="B89" s="140" t="s">
        <v>215</v>
      </c>
    </row>
    <row r="90" spans="1:2" ht="24">
      <c r="A90" s="140" t="s">
        <v>198</v>
      </c>
      <c r="B90" s="140" t="s">
        <v>216</v>
      </c>
    </row>
    <row r="91" spans="1:2" ht="24">
      <c r="A91" s="140" t="s">
        <v>199</v>
      </c>
      <c r="B91" s="140" t="s">
        <v>217</v>
      </c>
    </row>
    <row r="92" spans="1:2" ht="24">
      <c r="A92" s="140" t="s">
        <v>200</v>
      </c>
      <c r="B92" s="140" t="s">
        <v>218</v>
      </c>
    </row>
    <row r="93" spans="1:2" ht="24">
      <c r="A93" s="140" t="s">
        <v>201</v>
      </c>
      <c r="B93" s="140" t="s">
        <v>219</v>
      </c>
    </row>
    <row r="95" ht="24">
      <c r="A95" s="174" t="s">
        <v>61</v>
      </c>
    </row>
    <row r="96" ht="9.75" customHeight="1"/>
    <row r="97" spans="1:28" ht="24">
      <c r="A97" s="280" t="s">
        <v>83</v>
      </c>
      <c r="B97" s="286"/>
      <c r="C97" s="280" t="s">
        <v>62</v>
      </c>
      <c r="D97" s="281"/>
      <c r="E97" s="281"/>
      <c r="F97" s="281"/>
      <c r="G97" s="281"/>
      <c r="H97" s="286"/>
      <c r="I97" s="280" t="s">
        <v>63</v>
      </c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6"/>
      <c r="V97" s="280" t="s">
        <v>65</v>
      </c>
      <c r="W97" s="281"/>
      <c r="X97" s="281"/>
      <c r="Y97" s="281"/>
      <c r="Z97" s="281"/>
      <c r="AA97" s="281"/>
      <c r="AB97" s="286"/>
    </row>
    <row r="98" spans="1:28" ht="24">
      <c r="A98" s="373" t="s">
        <v>3</v>
      </c>
      <c r="B98" s="374"/>
      <c r="C98" s="375" t="s">
        <v>7</v>
      </c>
      <c r="D98" s="376"/>
      <c r="E98" s="376"/>
      <c r="F98" s="376"/>
      <c r="G98" s="376"/>
      <c r="H98" s="377"/>
      <c r="I98" s="373" t="s">
        <v>64</v>
      </c>
      <c r="J98" s="378"/>
      <c r="K98" s="378"/>
      <c r="L98" s="378"/>
      <c r="M98" s="378"/>
      <c r="N98" s="378"/>
      <c r="O98" s="378"/>
      <c r="P98" s="378"/>
      <c r="Q98" s="378"/>
      <c r="R98" s="378"/>
      <c r="S98" s="378"/>
      <c r="T98" s="378"/>
      <c r="U98" s="374"/>
      <c r="V98" s="373" t="s">
        <v>11</v>
      </c>
      <c r="W98" s="378"/>
      <c r="X98" s="378"/>
      <c r="Y98" s="378"/>
      <c r="Z98" s="378"/>
      <c r="AA98" s="378"/>
      <c r="AB98" s="374"/>
    </row>
    <row r="99" spans="1:28" ht="24">
      <c r="A99" s="280"/>
      <c r="B99" s="281"/>
      <c r="C99" s="75"/>
      <c r="D99" s="76"/>
      <c r="E99" s="76"/>
      <c r="F99" s="76"/>
      <c r="G99" s="76"/>
      <c r="H99" s="77"/>
      <c r="I99" s="280"/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6"/>
      <c r="V99" s="280"/>
      <c r="W99" s="281"/>
      <c r="X99" s="281"/>
      <c r="Y99" s="281"/>
      <c r="Z99" s="281"/>
      <c r="AA99" s="281"/>
      <c r="AB99" s="286"/>
    </row>
    <row r="100" spans="1:28" ht="24">
      <c r="A100" s="282"/>
      <c r="B100" s="283"/>
      <c r="C100" s="282"/>
      <c r="D100" s="283"/>
      <c r="E100" s="283"/>
      <c r="F100" s="283"/>
      <c r="G100" s="283"/>
      <c r="H100" s="287"/>
      <c r="I100" s="282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7"/>
      <c r="V100" s="282"/>
      <c r="W100" s="283"/>
      <c r="X100" s="283"/>
      <c r="Y100" s="283"/>
      <c r="Z100" s="283"/>
      <c r="AA100" s="283"/>
      <c r="AB100" s="287"/>
    </row>
    <row r="101" spans="1:28" ht="24">
      <c r="A101" s="282"/>
      <c r="B101" s="283"/>
      <c r="C101" s="282"/>
      <c r="D101" s="283"/>
      <c r="E101" s="283"/>
      <c r="F101" s="283"/>
      <c r="G101" s="283"/>
      <c r="H101" s="287"/>
      <c r="I101" s="282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7"/>
      <c r="V101" s="282"/>
      <c r="W101" s="283"/>
      <c r="X101" s="283"/>
      <c r="Y101" s="283"/>
      <c r="Z101" s="283"/>
      <c r="AA101" s="283"/>
      <c r="AB101" s="287"/>
    </row>
    <row r="102" spans="1:28" ht="24">
      <c r="A102" s="284"/>
      <c r="B102" s="285"/>
      <c r="C102" s="284"/>
      <c r="D102" s="285"/>
      <c r="E102" s="285"/>
      <c r="F102" s="285"/>
      <c r="G102" s="285"/>
      <c r="H102" s="288"/>
      <c r="I102" s="284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8"/>
      <c r="V102" s="284"/>
      <c r="W102" s="285"/>
      <c r="X102" s="285"/>
      <c r="Y102" s="285"/>
      <c r="Z102" s="285"/>
      <c r="AA102" s="285"/>
      <c r="AB102" s="288"/>
    </row>
    <row r="108" ht="24">
      <c r="A108" s="174" t="s">
        <v>220</v>
      </c>
    </row>
    <row r="109" ht="30" customHeight="1">
      <c r="A109" s="174"/>
    </row>
    <row r="110" spans="1:28" ht="30" customHeight="1">
      <c r="A110" s="140" t="s">
        <v>221</v>
      </c>
      <c r="D110" s="370" t="str">
        <f>B6</f>
        <v>                                       </v>
      </c>
      <c r="E110" s="370"/>
      <c r="F110" s="370"/>
      <c r="G110" s="370"/>
      <c r="H110" s="370"/>
      <c r="I110" s="369" t="s">
        <v>207</v>
      </c>
      <c r="J110" s="369"/>
      <c r="K110" s="369"/>
      <c r="L110" s="369"/>
      <c r="M110" s="370" t="str">
        <f>I6</f>
        <v>พนักงานจ้างตามภารกิจ</v>
      </c>
      <c r="N110" s="370"/>
      <c r="O110" s="370"/>
      <c r="P110" s="370"/>
      <c r="Q110" s="370"/>
      <c r="R110" s="370"/>
      <c r="S110" s="369" t="s">
        <v>66</v>
      </c>
      <c r="T110" s="369"/>
      <c r="U110" s="369"/>
      <c r="V110" s="369"/>
      <c r="W110" s="370" t="str">
        <f>Z6</f>
        <v>                                     </v>
      </c>
      <c r="X110" s="370"/>
      <c r="Y110" s="370"/>
      <c r="Z110" s="370"/>
      <c r="AA110" s="370"/>
      <c r="AB110" s="88" t="s">
        <v>222</v>
      </c>
    </row>
    <row r="111" ht="30" customHeight="1">
      <c r="A111" s="140" t="s">
        <v>223</v>
      </c>
    </row>
    <row r="112" ht="30" customHeight="1">
      <c r="A112" s="140" t="s">
        <v>224</v>
      </c>
    </row>
    <row r="113" ht="30" customHeight="1"/>
    <row r="114" spans="1:25" ht="30" customHeight="1">
      <c r="A114" s="203" t="s">
        <v>101</v>
      </c>
      <c r="B114" s="204"/>
      <c r="C114" s="204"/>
      <c r="D114" s="204"/>
      <c r="E114" s="204"/>
      <c r="F114" s="140" t="s">
        <v>100</v>
      </c>
      <c r="N114" s="203" t="s">
        <v>101</v>
      </c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140" t="s">
        <v>99</v>
      </c>
    </row>
    <row r="115" spans="2:24" ht="30" customHeight="1">
      <c r="B115" s="371" t="str">
        <f>"("&amp;B6&amp;")"</f>
        <v>(                                       )</v>
      </c>
      <c r="C115" s="371"/>
      <c r="D115" s="371"/>
      <c r="E115" s="371"/>
      <c r="O115" s="372" t="str">
        <f>"("&amp;B9&amp;")"</f>
        <v>(                                        )</v>
      </c>
      <c r="P115" s="372"/>
      <c r="Q115" s="372"/>
      <c r="R115" s="372"/>
      <c r="S115" s="372"/>
      <c r="T115" s="372"/>
      <c r="U115" s="372"/>
      <c r="V115" s="372"/>
      <c r="W115" s="372"/>
      <c r="X115" s="372"/>
    </row>
    <row r="116" spans="1:24" ht="30" customHeight="1">
      <c r="A116" s="203" t="s">
        <v>102</v>
      </c>
      <c r="B116" s="369" t="str">
        <f>Z6</f>
        <v>                                     </v>
      </c>
      <c r="C116" s="369"/>
      <c r="D116" s="369"/>
      <c r="E116" s="369"/>
      <c r="N116" s="203" t="s">
        <v>102</v>
      </c>
      <c r="O116" s="369" t="str">
        <f>I9</f>
        <v>หัวหน้าสำนักปลัดเทศบาล</v>
      </c>
      <c r="P116" s="369"/>
      <c r="Q116" s="369"/>
      <c r="R116" s="369"/>
      <c r="S116" s="369"/>
      <c r="T116" s="369"/>
      <c r="U116" s="369"/>
      <c r="V116" s="369"/>
      <c r="W116" s="369"/>
      <c r="X116" s="369"/>
    </row>
    <row r="117" spans="1:24" ht="30" customHeight="1">
      <c r="A117" s="203" t="s">
        <v>103</v>
      </c>
      <c r="B117" s="370"/>
      <c r="C117" s="370"/>
      <c r="D117" s="370"/>
      <c r="E117" s="370"/>
      <c r="N117" s="203" t="s">
        <v>103</v>
      </c>
      <c r="O117" s="370"/>
      <c r="P117" s="370"/>
      <c r="Q117" s="370"/>
      <c r="R117" s="370"/>
      <c r="S117" s="370"/>
      <c r="T117" s="370"/>
      <c r="U117" s="370"/>
      <c r="V117" s="370"/>
      <c r="W117" s="370"/>
      <c r="X117" s="370"/>
    </row>
    <row r="118" ht="30" customHeight="1"/>
    <row r="119" ht="30" customHeight="1">
      <c r="A119" s="174" t="s">
        <v>225</v>
      </c>
    </row>
    <row r="120" ht="30" customHeight="1">
      <c r="A120" s="174"/>
    </row>
    <row r="121" spans="1:28" ht="30" customHeight="1">
      <c r="A121" s="177" t="s">
        <v>232</v>
      </c>
      <c r="B121" s="178"/>
      <c r="C121" s="178"/>
      <c r="D121" s="205"/>
      <c r="E121" s="177" t="s">
        <v>233</v>
      </c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205"/>
      <c r="U121" s="177" t="s">
        <v>202</v>
      </c>
      <c r="V121" s="178"/>
      <c r="W121" s="178"/>
      <c r="X121" s="178"/>
      <c r="Y121" s="178"/>
      <c r="Z121" s="178"/>
      <c r="AA121" s="178"/>
      <c r="AB121" s="205"/>
    </row>
    <row r="122" spans="1:28" ht="30" customHeight="1">
      <c r="A122" s="206" t="s">
        <v>67</v>
      </c>
      <c r="B122" s="88"/>
      <c r="C122" s="88"/>
      <c r="D122" s="207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207"/>
      <c r="U122" s="88" t="s">
        <v>72</v>
      </c>
      <c r="V122" s="88"/>
      <c r="W122" s="88"/>
      <c r="X122" s="88"/>
      <c r="Y122" s="88"/>
      <c r="Z122" s="88"/>
      <c r="AA122" s="88"/>
      <c r="AB122" s="207"/>
    </row>
    <row r="123" spans="1:28" ht="30" customHeight="1">
      <c r="A123" s="206"/>
      <c r="B123" s="88"/>
      <c r="C123" s="88"/>
      <c r="D123" s="207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207"/>
      <c r="U123" s="88"/>
      <c r="V123" s="88" t="s">
        <v>73</v>
      </c>
      <c r="W123" s="88"/>
      <c r="X123" s="88"/>
      <c r="Y123" s="88"/>
      <c r="Z123" s="88"/>
      <c r="AA123" s="88"/>
      <c r="AB123" s="207"/>
    </row>
    <row r="124" spans="1:28" ht="30" customHeight="1">
      <c r="A124" s="206" t="s">
        <v>121</v>
      </c>
      <c r="B124" s="88"/>
      <c r="C124" s="88"/>
      <c r="D124" s="207"/>
      <c r="E124" s="206" t="s">
        <v>104</v>
      </c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207"/>
      <c r="U124" s="88"/>
      <c r="V124" s="88" t="s">
        <v>74</v>
      </c>
      <c r="W124" s="88"/>
      <c r="X124" s="88"/>
      <c r="Y124" s="88"/>
      <c r="Z124" s="88"/>
      <c r="AA124" s="88"/>
      <c r="AB124" s="207"/>
    </row>
    <row r="125" spans="1:28" ht="30" customHeight="1">
      <c r="A125" s="206" t="s">
        <v>122</v>
      </c>
      <c r="B125" s="88"/>
      <c r="C125" s="88"/>
      <c r="D125" s="207"/>
      <c r="E125" s="206" t="s">
        <v>68</v>
      </c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207"/>
      <c r="U125" s="88"/>
      <c r="V125" s="88" t="s">
        <v>105</v>
      </c>
      <c r="W125" s="88"/>
      <c r="X125" s="88"/>
      <c r="Y125" s="88"/>
      <c r="Z125" s="88"/>
      <c r="AA125" s="88"/>
      <c r="AB125" s="207"/>
    </row>
    <row r="126" spans="1:28" ht="30" customHeight="1">
      <c r="A126" s="206" t="s">
        <v>123</v>
      </c>
      <c r="B126" s="88"/>
      <c r="C126" s="88"/>
      <c r="D126" s="207"/>
      <c r="E126" s="206" t="s">
        <v>69</v>
      </c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207"/>
      <c r="U126" s="88"/>
      <c r="V126" s="88" t="s">
        <v>106</v>
      </c>
      <c r="W126" s="88"/>
      <c r="X126" s="88"/>
      <c r="Y126" s="88"/>
      <c r="Z126" s="88"/>
      <c r="AA126" s="88"/>
      <c r="AB126" s="207"/>
    </row>
    <row r="127" spans="1:28" ht="30" customHeight="1">
      <c r="A127" s="171" t="s">
        <v>124</v>
      </c>
      <c r="B127" s="201"/>
      <c r="C127" s="201"/>
      <c r="D127" s="180"/>
      <c r="E127" s="171" t="s">
        <v>70</v>
      </c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180"/>
      <c r="U127" s="201"/>
      <c r="V127" s="201" t="s">
        <v>107</v>
      </c>
      <c r="W127" s="201"/>
      <c r="X127" s="201"/>
      <c r="Y127" s="201"/>
      <c r="Z127" s="201"/>
      <c r="AA127" s="201"/>
      <c r="AB127" s="180"/>
    </row>
    <row r="128" spans="1:28" ht="24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</row>
    <row r="129" spans="1:28" ht="24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</row>
    <row r="130" spans="1:28" ht="24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</row>
    <row r="131" spans="1:28" ht="30" customHeight="1">
      <c r="A131" s="181" t="s">
        <v>75</v>
      </c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76"/>
      <c r="M131" s="181" t="s">
        <v>108</v>
      </c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76"/>
      <c r="Y131" s="146"/>
      <c r="Z131" s="146"/>
      <c r="AA131" s="146"/>
      <c r="AB131" s="176"/>
    </row>
    <row r="132" spans="1:28" ht="30" customHeight="1">
      <c r="A132" s="177" t="s">
        <v>234</v>
      </c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205"/>
      <c r="M132" s="206" t="s">
        <v>235</v>
      </c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207"/>
    </row>
    <row r="133" spans="1:28" ht="30" customHeight="1">
      <c r="A133" s="206" t="s">
        <v>203</v>
      </c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207"/>
      <c r="M133" s="206" t="s">
        <v>204</v>
      </c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207"/>
    </row>
    <row r="134" spans="1:28" ht="30" customHeight="1">
      <c r="A134" s="206" t="s">
        <v>117</v>
      </c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207"/>
      <c r="M134" s="206" t="s">
        <v>120</v>
      </c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207"/>
    </row>
    <row r="135" spans="1:28" ht="30" customHeight="1">
      <c r="A135" s="206" t="s">
        <v>118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207"/>
      <c r="M135" s="206" t="s">
        <v>230</v>
      </c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207"/>
    </row>
    <row r="136" spans="1:28" ht="30" customHeight="1">
      <c r="A136" s="208" t="s">
        <v>101</v>
      </c>
      <c r="B136" s="88" t="s">
        <v>109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207"/>
      <c r="M136" s="206" t="s">
        <v>79</v>
      </c>
      <c r="N136" s="88"/>
      <c r="O136" s="88"/>
      <c r="P136" s="88"/>
      <c r="Q136" s="88"/>
      <c r="R136" s="88"/>
      <c r="S136" s="208" t="s">
        <v>101</v>
      </c>
      <c r="T136" s="88" t="s">
        <v>109</v>
      </c>
      <c r="U136" s="88"/>
      <c r="V136" s="88"/>
      <c r="W136" s="88"/>
      <c r="X136" s="88"/>
      <c r="Y136" s="88"/>
      <c r="Z136" s="88"/>
      <c r="AA136" s="88"/>
      <c r="AB136" s="207"/>
    </row>
    <row r="137" spans="1:28" ht="30" customHeight="1">
      <c r="A137" s="208"/>
      <c r="B137" s="88" t="s">
        <v>110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207"/>
      <c r="M137" s="206" t="s">
        <v>76</v>
      </c>
      <c r="N137" s="88"/>
      <c r="O137" s="88"/>
      <c r="P137" s="88"/>
      <c r="Q137" s="88"/>
      <c r="R137" s="88"/>
      <c r="S137" s="208"/>
      <c r="T137" s="88"/>
      <c r="U137" s="88"/>
      <c r="V137" s="88"/>
      <c r="W137" s="88"/>
      <c r="X137" s="88"/>
      <c r="Y137" s="88"/>
      <c r="Z137" s="88"/>
      <c r="AA137" s="88"/>
      <c r="AB137" s="207"/>
    </row>
    <row r="138" spans="1:28" ht="30" customHeight="1">
      <c r="A138" s="208" t="s">
        <v>102</v>
      </c>
      <c r="B138" s="88" t="s">
        <v>109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207"/>
      <c r="M138" s="206" t="s">
        <v>77</v>
      </c>
      <c r="N138" s="88"/>
      <c r="O138" s="88"/>
      <c r="P138" s="88"/>
      <c r="Q138" s="88"/>
      <c r="R138" s="88"/>
      <c r="S138" s="208" t="s">
        <v>102</v>
      </c>
      <c r="T138" s="88" t="s">
        <v>111</v>
      </c>
      <c r="U138" s="88"/>
      <c r="V138" s="88"/>
      <c r="W138" s="88"/>
      <c r="X138" s="88"/>
      <c r="Y138" s="88"/>
      <c r="Z138" s="88"/>
      <c r="AA138" s="88"/>
      <c r="AB138" s="207"/>
    </row>
    <row r="139" spans="1:28" ht="30" customHeight="1">
      <c r="A139" s="209" t="s">
        <v>103</v>
      </c>
      <c r="B139" s="201" t="s">
        <v>109</v>
      </c>
      <c r="C139" s="201"/>
      <c r="D139" s="201"/>
      <c r="E139" s="201"/>
      <c r="F139" s="201"/>
      <c r="G139" s="201"/>
      <c r="H139" s="201"/>
      <c r="I139" s="201"/>
      <c r="J139" s="201"/>
      <c r="K139" s="201"/>
      <c r="L139" s="180"/>
      <c r="M139" s="171" t="s">
        <v>78</v>
      </c>
      <c r="N139" s="201"/>
      <c r="O139" s="201"/>
      <c r="P139" s="201"/>
      <c r="Q139" s="201"/>
      <c r="R139" s="201"/>
      <c r="S139" s="209" t="s">
        <v>103</v>
      </c>
      <c r="T139" s="201" t="s">
        <v>109</v>
      </c>
      <c r="U139" s="201"/>
      <c r="V139" s="201"/>
      <c r="W139" s="201"/>
      <c r="X139" s="201"/>
      <c r="Y139" s="201"/>
      <c r="Z139" s="201"/>
      <c r="AA139" s="201"/>
      <c r="AB139" s="180"/>
    </row>
    <row r="140" ht="30" customHeight="1"/>
    <row r="141" spans="1:28" ht="30" customHeight="1">
      <c r="A141" s="183" t="s">
        <v>125</v>
      </c>
      <c r="B141" s="210"/>
      <c r="C141" s="210"/>
      <c r="D141" s="210"/>
      <c r="E141" s="210"/>
      <c r="F141" s="210"/>
      <c r="G141" s="210"/>
      <c r="H141" s="210"/>
      <c r="I141" s="210"/>
      <c r="J141" s="210"/>
      <c r="K141" s="179"/>
      <c r="L141" s="173"/>
      <c r="M141" s="173"/>
      <c r="N141" s="173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8"/>
      <c r="Z141" s="178"/>
      <c r="AA141" s="178"/>
      <c r="AB141" s="205"/>
    </row>
    <row r="142" spans="1:28" ht="30" customHeight="1">
      <c r="A142" s="177" t="s">
        <v>205</v>
      </c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205"/>
    </row>
    <row r="143" spans="1:28" ht="30" customHeight="1">
      <c r="A143" s="206" t="s">
        <v>206</v>
      </c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207"/>
    </row>
    <row r="144" spans="1:28" ht="30" customHeight="1">
      <c r="A144" s="206" t="s">
        <v>114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207"/>
    </row>
    <row r="145" spans="1:28" ht="30" customHeight="1">
      <c r="A145" s="206" t="s">
        <v>112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207"/>
    </row>
    <row r="146" spans="1:28" ht="30" customHeight="1">
      <c r="A146" s="206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207"/>
    </row>
    <row r="147" spans="1:28" ht="30" customHeight="1">
      <c r="A147" s="208" t="s">
        <v>101</v>
      </c>
      <c r="B147" s="88" t="s">
        <v>109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207"/>
    </row>
    <row r="148" spans="1:28" ht="30" customHeight="1">
      <c r="A148" s="208"/>
      <c r="B148" s="283" t="s">
        <v>242</v>
      </c>
      <c r="C148" s="283"/>
      <c r="D148" s="283"/>
      <c r="E148" s="283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207"/>
    </row>
    <row r="149" spans="1:28" ht="30" customHeight="1">
      <c r="A149" s="208" t="s">
        <v>102</v>
      </c>
      <c r="B149" s="283" t="s">
        <v>245</v>
      </c>
      <c r="C149" s="283"/>
      <c r="D149" s="283"/>
      <c r="E149" s="283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207"/>
    </row>
    <row r="150" spans="1:28" ht="30" customHeight="1">
      <c r="A150" s="209" t="s">
        <v>103</v>
      </c>
      <c r="B150" s="201" t="s">
        <v>109</v>
      </c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180"/>
    </row>
  </sheetData>
  <sheetProtection/>
  <mergeCells count="132">
    <mergeCell ref="A1:AB1"/>
    <mergeCell ref="A5:AB5"/>
    <mergeCell ref="C12:E12"/>
    <mergeCell ref="F12:Y12"/>
    <mergeCell ref="F13:K13"/>
    <mergeCell ref="L13:Q13"/>
    <mergeCell ref="R13:Y13"/>
    <mergeCell ref="F14:K14"/>
    <mergeCell ref="L14:Q14"/>
    <mergeCell ref="R14:Y14"/>
    <mergeCell ref="C32:E32"/>
    <mergeCell ref="F32:Y32"/>
    <mergeCell ref="F33:K33"/>
    <mergeCell ref="L33:Q33"/>
    <mergeCell ref="R33:Y33"/>
    <mergeCell ref="F34:K34"/>
    <mergeCell ref="L34:Q34"/>
    <mergeCell ref="R34:Y34"/>
    <mergeCell ref="F60:J60"/>
    <mergeCell ref="K60:O60"/>
    <mergeCell ref="P60:S60"/>
    <mergeCell ref="T60:X60"/>
    <mergeCell ref="Y60:AB60"/>
    <mergeCell ref="A61:D61"/>
    <mergeCell ref="F61:J61"/>
    <mergeCell ref="K61:O61"/>
    <mergeCell ref="P61:S61"/>
    <mergeCell ref="T61:X61"/>
    <mergeCell ref="Y61:AB61"/>
    <mergeCell ref="A62:D62"/>
    <mergeCell ref="F62:J62"/>
    <mergeCell ref="K62:O62"/>
    <mergeCell ref="P62:S62"/>
    <mergeCell ref="T62:X62"/>
    <mergeCell ref="Y62:AB62"/>
    <mergeCell ref="F63:J63"/>
    <mergeCell ref="K63:O63"/>
    <mergeCell ref="P63:S63"/>
    <mergeCell ref="T63:X63"/>
    <mergeCell ref="Y63:AB63"/>
    <mergeCell ref="F64:J64"/>
    <mergeCell ref="K64:O64"/>
    <mergeCell ref="P64:S64"/>
    <mergeCell ref="T64:X64"/>
    <mergeCell ref="Y64:AB64"/>
    <mergeCell ref="F65:J65"/>
    <mergeCell ref="K65:O65"/>
    <mergeCell ref="P65:S65"/>
    <mergeCell ref="T65:X65"/>
    <mergeCell ref="Y65:AB65"/>
    <mergeCell ref="F66:J66"/>
    <mergeCell ref="K66:O66"/>
    <mergeCell ref="P66:S66"/>
    <mergeCell ref="T66:X66"/>
    <mergeCell ref="Y66:AB66"/>
    <mergeCell ref="F67:J67"/>
    <mergeCell ref="K67:O67"/>
    <mergeCell ref="P67:S67"/>
    <mergeCell ref="T67:X67"/>
    <mergeCell ref="Y67:AB67"/>
    <mergeCell ref="F68:J68"/>
    <mergeCell ref="K68:O68"/>
    <mergeCell ref="P68:S68"/>
    <mergeCell ref="T68:X68"/>
    <mergeCell ref="Y68:AB68"/>
    <mergeCell ref="F69:J69"/>
    <mergeCell ref="K69:O69"/>
    <mergeCell ref="P69:S69"/>
    <mergeCell ref="T69:X69"/>
    <mergeCell ref="Y69:AB69"/>
    <mergeCell ref="F70:J70"/>
    <mergeCell ref="K70:O70"/>
    <mergeCell ref="P70:S70"/>
    <mergeCell ref="T70:X70"/>
    <mergeCell ref="Y70:AB70"/>
    <mergeCell ref="F71:J71"/>
    <mergeCell ref="K71:O71"/>
    <mergeCell ref="P71:S71"/>
    <mergeCell ref="T71:X71"/>
    <mergeCell ref="Y71:AB71"/>
    <mergeCell ref="F72:J72"/>
    <mergeCell ref="K72:O72"/>
    <mergeCell ref="P72:S72"/>
    <mergeCell ref="T72:X72"/>
    <mergeCell ref="Y72:AB72"/>
    <mergeCell ref="A73:D73"/>
    <mergeCell ref="F73:S73"/>
    <mergeCell ref="T73:X73"/>
    <mergeCell ref="Y73:AB73"/>
    <mergeCell ref="A82:E83"/>
    <mergeCell ref="F82:L82"/>
    <mergeCell ref="M82:U82"/>
    <mergeCell ref="V82:AB83"/>
    <mergeCell ref="F83:L83"/>
    <mergeCell ref="M83:U83"/>
    <mergeCell ref="F84:L84"/>
    <mergeCell ref="M84:U84"/>
    <mergeCell ref="V84:AB84"/>
    <mergeCell ref="F85:L85"/>
    <mergeCell ref="M85:U85"/>
    <mergeCell ref="V85:AB85"/>
    <mergeCell ref="A86:E86"/>
    <mergeCell ref="F86:L86"/>
    <mergeCell ref="M86:U86"/>
    <mergeCell ref="V86:AB86"/>
    <mergeCell ref="A97:B97"/>
    <mergeCell ref="C97:H97"/>
    <mergeCell ref="I97:U97"/>
    <mergeCell ref="V97:AB97"/>
    <mergeCell ref="A98:B98"/>
    <mergeCell ref="C98:H98"/>
    <mergeCell ref="I98:U98"/>
    <mergeCell ref="V98:AB98"/>
    <mergeCell ref="A99:B102"/>
    <mergeCell ref="I99:U102"/>
    <mergeCell ref="V99:AB102"/>
    <mergeCell ref="C100:H100"/>
    <mergeCell ref="C101:H101"/>
    <mergeCell ref="C102:H102"/>
    <mergeCell ref="D110:H110"/>
    <mergeCell ref="I110:L110"/>
    <mergeCell ref="M110:R110"/>
    <mergeCell ref="S110:V110"/>
    <mergeCell ref="W110:AA110"/>
    <mergeCell ref="B115:E115"/>
    <mergeCell ref="O115:X115"/>
    <mergeCell ref="B116:E116"/>
    <mergeCell ref="O116:X116"/>
    <mergeCell ref="B117:E117"/>
    <mergeCell ref="O117:X117"/>
    <mergeCell ref="B148:E148"/>
    <mergeCell ref="B149:E149"/>
  </mergeCells>
  <printOptions horizontalCentered="1"/>
  <pageMargins left="0" right="0" top="0.4921259842519685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AG221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5.57421875" style="1" customWidth="1"/>
    <col min="2" max="2" width="5.57421875" style="1" customWidth="1"/>
    <col min="3" max="5" width="10.57421875" style="1" customWidth="1"/>
    <col min="6" max="25" width="3.140625" style="1" customWidth="1"/>
    <col min="26" max="27" width="10.57421875" style="1" customWidth="1"/>
    <col min="28" max="28" width="20.57421875" style="1" customWidth="1"/>
    <col min="29" max="31" width="3.57421875" style="1" customWidth="1"/>
    <col min="32" max="16384" width="9.00390625" style="1" customWidth="1"/>
  </cols>
  <sheetData>
    <row r="1" spans="1:28" ht="27.75">
      <c r="A1" s="270" t="s">
        <v>133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</row>
    <row r="2" spans="1:4" ht="24">
      <c r="A2" s="6" t="s">
        <v>34</v>
      </c>
      <c r="B2" s="175" t="s">
        <v>30</v>
      </c>
      <c r="C2" s="140" t="s">
        <v>0</v>
      </c>
      <c r="D2" s="1" t="s">
        <v>243</v>
      </c>
    </row>
    <row r="3" spans="2:12" ht="24">
      <c r="B3" s="175" t="s">
        <v>31</v>
      </c>
      <c r="C3" s="140" t="s">
        <v>1</v>
      </c>
      <c r="D3" s="1" t="s">
        <v>244</v>
      </c>
      <c r="L3" s="175"/>
    </row>
    <row r="4" ht="24">
      <c r="A4" s="6" t="s">
        <v>33</v>
      </c>
    </row>
    <row r="5" spans="1:28" ht="24">
      <c r="A5" s="360" t="s">
        <v>32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2"/>
    </row>
    <row r="6" spans="1:28" ht="24">
      <c r="A6" s="7" t="s">
        <v>84</v>
      </c>
      <c r="B6" s="8" t="s">
        <v>238</v>
      </c>
      <c r="C6" s="18"/>
      <c r="D6" s="18"/>
      <c r="E6" s="7" t="s">
        <v>207</v>
      </c>
      <c r="F6" s="18"/>
      <c r="G6" s="225" t="s">
        <v>208</v>
      </c>
      <c r="H6" s="18"/>
      <c r="I6" s="8" t="s">
        <v>129</v>
      </c>
      <c r="J6" s="18"/>
      <c r="K6" s="18"/>
      <c r="L6" s="8"/>
      <c r="M6" s="8"/>
      <c r="N6" s="8"/>
      <c r="O6" s="18"/>
      <c r="P6" s="18"/>
      <c r="Q6" s="18"/>
      <c r="R6" s="18"/>
      <c r="S6" s="18"/>
      <c r="T6" s="18"/>
      <c r="U6" s="19"/>
      <c r="V6" s="18" t="s">
        <v>66</v>
      </c>
      <c r="W6" s="18"/>
      <c r="X6" s="18"/>
      <c r="Y6" s="225" t="s">
        <v>208</v>
      </c>
      <c r="Z6" s="8" t="s">
        <v>161</v>
      </c>
      <c r="AA6" s="18"/>
      <c r="AB6" s="9"/>
    </row>
    <row r="7" spans="1:28" ht="24">
      <c r="A7" s="14" t="s">
        <v>209</v>
      </c>
      <c r="B7" s="15" t="s">
        <v>239</v>
      </c>
      <c r="C7" s="16"/>
      <c r="D7" s="16"/>
      <c r="E7" s="7"/>
      <c r="F7" s="49"/>
      <c r="G7" s="49"/>
      <c r="H7" s="49"/>
      <c r="I7" s="49"/>
      <c r="J7" s="49"/>
      <c r="K7" s="49"/>
      <c r="L7" s="13"/>
      <c r="M7" s="13"/>
      <c r="N7" s="13"/>
      <c r="O7" s="49"/>
      <c r="P7" s="49"/>
      <c r="Q7" s="49"/>
      <c r="R7" s="49"/>
      <c r="S7" s="49"/>
      <c r="T7" s="17"/>
      <c r="U7" s="215"/>
      <c r="V7" s="17"/>
      <c r="W7" s="17"/>
      <c r="X7" s="17"/>
      <c r="Y7" s="17"/>
      <c r="Z7" s="17"/>
      <c r="AA7" s="17"/>
      <c r="AB7" s="5"/>
    </row>
    <row r="8" spans="1:28" ht="24">
      <c r="A8" s="19" t="s">
        <v>210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20"/>
    </row>
    <row r="9" spans="1:28" ht="24">
      <c r="A9" s="10" t="s">
        <v>84</v>
      </c>
      <c r="B9" s="8" t="s">
        <v>240</v>
      </c>
      <c r="C9" s="17"/>
      <c r="D9" s="17"/>
      <c r="E9" s="7" t="s">
        <v>211</v>
      </c>
      <c r="F9" s="7"/>
      <c r="G9" s="225"/>
      <c r="H9" s="18"/>
      <c r="I9" s="8" t="s">
        <v>236</v>
      </c>
      <c r="J9" s="18"/>
      <c r="K9" s="18"/>
      <c r="L9" s="18"/>
      <c r="M9" s="8"/>
      <c r="N9" s="18"/>
      <c r="O9" s="18"/>
      <c r="P9" s="8"/>
      <c r="Q9" s="8"/>
      <c r="R9" s="18"/>
      <c r="S9" s="18"/>
      <c r="T9" s="18"/>
      <c r="U9" s="18"/>
      <c r="V9" s="8"/>
      <c r="W9" s="18"/>
      <c r="X9" s="18"/>
      <c r="Y9" s="18"/>
      <c r="Z9" s="18"/>
      <c r="AA9" s="18"/>
      <c r="AB9" s="20"/>
    </row>
    <row r="10" spans="1:28" ht="9.75" customHeight="1">
      <c r="A10" s="13"/>
      <c r="B10" s="13"/>
      <c r="C10" s="49"/>
      <c r="D10" s="49"/>
      <c r="E10" s="49"/>
      <c r="F10" s="13"/>
      <c r="G10" s="13"/>
      <c r="H10" s="49"/>
      <c r="I10" s="49"/>
      <c r="J10" s="49"/>
      <c r="K10" s="49"/>
      <c r="L10" s="49"/>
      <c r="M10" s="49"/>
      <c r="N10" s="49"/>
      <c r="O10" s="49"/>
      <c r="P10" s="13"/>
      <c r="Q10" s="13"/>
      <c r="R10" s="49"/>
      <c r="S10" s="49"/>
      <c r="T10" s="49"/>
      <c r="U10" s="49"/>
      <c r="V10" s="13"/>
      <c r="W10" s="49"/>
      <c r="X10" s="49"/>
      <c r="Y10" s="49"/>
      <c r="Z10" s="49"/>
      <c r="AA10" s="49"/>
      <c r="AB10" s="49"/>
    </row>
    <row r="11" spans="1:28" ht="24">
      <c r="A11" s="49" t="s">
        <v>212</v>
      </c>
      <c r="B11" s="13"/>
      <c r="C11" s="49"/>
      <c r="D11" s="49"/>
      <c r="E11" s="49"/>
      <c r="F11" s="13"/>
      <c r="G11" s="13"/>
      <c r="H11" s="49"/>
      <c r="I11" s="49"/>
      <c r="J11" s="49"/>
      <c r="K11" s="49"/>
      <c r="L11" s="49"/>
      <c r="M11" s="49"/>
      <c r="N11" s="49"/>
      <c r="O11" s="49"/>
      <c r="P11" s="13"/>
      <c r="Q11" s="13"/>
      <c r="R11" s="49"/>
      <c r="S11" s="49"/>
      <c r="T11" s="49"/>
      <c r="U11" s="49"/>
      <c r="V11" s="13"/>
      <c r="W11" s="49"/>
      <c r="X11" s="49"/>
      <c r="Y11" s="49"/>
      <c r="Z11" s="49"/>
      <c r="AA11" s="49"/>
      <c r="AB11" s="49"/>
    </row>
    <row r="12" spans="1:28" ht="24">
      <c r="A12" s="235"/>
      <c r="B12" s="235" t="s">
        <v>5</v>
      </c>
      <c r="C12" s="363" t="s">
        <v>8</v>
      </c>
      <c r="D12" s="364"/>
      <c r="E12" s="365"/>
      <c r="F12" s="363" t="s">
        <v>16</v>
      </c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5"/>
      <c r="Z12" s="82" t="s">
        <v>20</v>
      </c>
      <c r="AA12" s="82" t="s">
        <v>24</v>
      </c>
      <c r="AB12" s="82" t="s">
        <v>26</v>
      </c>
    </row>
    <row r="13" spans="1:28" ht="24">
      <c r="A13" s="33" t="s">
        <v>2</v>
      </c>
      <c r="B13" s="33" t="s">
        <v>6</v>
      </c>
      <c r="C13" s="230" t="s">
        <v>9</v>
      </c>
      <c r="D13" s="235" t="s">
        <v>9</v>
      </c>
      <c r="E13" s="231" t="s">
        <v>9</v>
      </c>
      <c r="F13" s="366" t="s">
        <v>85</v>
      </c>
      <c r="G13" s="367"/>
      <c r="H13" s="367"/>
      <c r="I13" s="367"/>
      <c r="J13" s="367"/>
      <c r="K13" s="368"/>
      <c r="L13" s="366" t="s">
        <v>86</v>
      </c>
      <c r="M13" s="367"/>
      <c r="N13" s="367"/>
      <c r="O13" s="367"/>
      <c r="P13" s="367"/>
      <c r="Q13" s="368"/>
      <c r="R13" s="366" t="s">
        <v>87</v>
      </c>
      <c r="S13" s="367"/>
      <c r="T13" s="367"/>
      <c r="U13" s="367"/>
      <c r="V13" s="367"/>
      <c r="W13" s="367"/>
      <c r="X13" s="367"/>
      <c r="Y13" s="368"/>
      <c r="Z13" s="34" t="s">
        <v>21</v>
      </c>
      <c r="AA13" s="34" t="s">
        <v>25</v>
      </c>
      <c r="AB13" s="34" t="s">
        <v>27</v>
      </c>
    </row>
    <row r="14" spans="1:28" ht="24">
      <c r="A14" s="35" t="s">
        <v>3</v>
      </c>
      <c r="B14" s="35" t="s">
        <v>7</v>
      </c>
      <c r="C14" s="36" t="s">
        <v>10</v>
      </c>
      <c r="D14" s="33" t="s">
        <v>13</v>
      </c>
      <c r="E14" s="37" t="s">
        <v>14</v>
      </c>
      <c r="F14" s="357" t="s">
        <v>17</v>
      </c>
      <c r="G14" s="358"/>
      <c r="H14" s="358"/>
      <c r="I14" s="358"/>
      <c r="J14" s="358"/>
      <c r="K14" s="359"/>
      <c r="L14" s="357" t="s">
        <v>18</v>
      </c>
      <c r="M14" s="358"/>
      <c r="N14" s="358"/>
      <c r="O14" s="358"/>
      <c r="P14" s="358"/>
      <c r="Q14" s="359"/>
      <c r="R14" s="357" t="s">
        <v>19</v>
      </c>
      <c r="S14" s="358"/>
      <c r="T14" s="358"/>
      <c r="U14" s="358"/>
      <c r="V14" s="358"/>
      <c r="W14" s="358"/>
      <c r="X14" s="358"/>
      <c r="Y14" s="359"/>
      <c r="Z14" s="34" t="s">
        <v>23</v>
      </c>
      <c r="AA14" s="38" t="s">
        <v>81</v>
      </c>
      <c r="AB14" s="34" t="s">
        <v>28</v>
      </c>
    </row>
    <row r="15" spans="1:28" ht="24">
      <c r="A15" s="236"/>
      <c r="B15" s="236"/>
      <c r="C15" s="228" t="s">
        <v>11</v>
      </c>
      <c r="D15" s="39" t="s">
        <v>12</v>
      </c>
      <c r="E15" s="229" t="s">
        <v>15</v>
      </c>
      <c r="F15" s="46">
        <v>0.5</v>
      </c>
      <c r="G15" s="47">
        <v>1</v>
      </c>
      <c r="H15" s="47">
        <v>1.5</v>
      </c>
      <c r="I15" s="47">
        <v>2</v>
      </c>
      <c r="J15" s="47">
        <v>2.5</v>
      </c>
      <c r="K15" s="48">
        <v>3</v>
      </c>
      <c r="L15" s="46">
        <v>0.5</v>
      </c>
      <c r="M15" s="47">
        <v>1</v>
      </c>
      <c r="N15" s="47">
        <v>1.5</v>
      </c>
      <c r="O15" s="47">
        <v>2</v>
      </c>
      <c r="P15" s="47">
        <v>2.5</v>
      </c>
      <c r="Q15" s="48">
        <v>3</v>
      </c>
      <c r="R15" s="46">
        <v>0.5</v>
      </c>
      <c r="S15" s="47">
        <v>1</v>
      </c>
      <c r="T15" s="47">
        <v>1.5</v>
      </c>
      <c r="U15" s="47">
        <v>2</v>
      </c>
      <c r="V15" s="47">
        <v>2.5</v>
      </c>
      <c r="W15" s="47">
        <v>3</v>
      </c>
      <c r="X15" s="47">
        <v>3.5</v>
      </c>
      <c r="Y15" s="48">
        <v>4</v>
      </c>
      <c r="Z15" s="40" t="s">
        <v>22</v>
      </c>
      <c r="AA15" s="41" t="s">
        <v>88</v>
      </c>
      <c r="AB15" s="40" t="s">
        <v>29</v>
      </c>
    </row>
    <row r="16" spans="1:28" s="140" customFormat="1" ht="24">
      <c r="A16" s="86"/>
      <c r="B16" s="259"/>
      <c r="C16" s="260"/>
      <c r="D16" s="260"/>
      <c r="E16" s="260"/>
      <c r="F16" s="239"/>
      <c r="G16" s="240"/>
      <c r="H16" s="240"/>
      <c r="I16" s="240"/>
      <c r="J16" s="240">
        <v>2.5</v>
      </c>
      <c r="K16" s="241"/>
      <c r="L16" s="239"/>
      <c r="M16" s="240"/>
      <c r="N16" s="240"/>
      <c r="O16" s="240"/>
      <c r="P16" s="240"/>
      <c r="Q16" s="241">
        <v>3</v>
      </c>
      <c r="R16" s="239"/>
      <c r="S16" s="240"/>
      <c r="T16" s="240"/>
      <c r="U16" s="240"/>
      <c r="V16" s="240"/>
      <c r="W16" s="240">
        <v>3</v>
      </c>
      <c r="X16" s="240"/>
      <c r="Y16" s="241"/>
      <c r="Z16" s="232">
        <f>SUM(F16:Y16)</f>
        <v>8.5</v>
      </c>
      <c r="AA16" s="232">
        <f>Z16*B16/10</f>
        <v>0</v>
      </c>
      <c r="AB16" s="71"/>
    </row>
    <row r="17" spans="1:28" s="140" customFormat="1" ht="24">
      <c r="A17" s="87"/>
      <c r="B17" s="261"/>
      <c r="C17" s="262"/>
      <c r="D17" s="262"/>
      <c r="E17" s="262"/>
      <c r="F17" s="245"/>
      <c r="G17" s="246"/>
      <c r="H17" s="246"/>
      <c r="I17" s="246"/>
      <c r="J17" s="246"/>
      <c r="K17" s="247"/>
      <c r="L17" s="245"/>
      <c r="M17" s="246"/>
      <c r="N17" s="246"/>
      <c r="O17" s="246"/>
      <c r="P17" s="246"/>
      <c r="Q17" s="247"/>
      <c r="R17" s="245"/>
      <c r="S17" s="246"/>
      <c r="T17" s="246"/>
      <c r="U17" s="246"/>
      <c r="V17" s="246"/>
      <c r="W17" s="246"/>
      <c r="X17" s="246"/>
      <c r="Y17" s="247"/>
      <c r="Z17" s="248"/>
      <c r="AA17" s="248"/>
      <c r="AB17" s="263"/>
    </row>
    <row r="18" spans="1:28" s="140" customFormat="1" ht="24">
      <c r="A18" s="87"/>
      <c r="B18" s="261"/>
      <c r="C18" s="262"/>
      <c r="D18" s="262"/>
      <c r="E18" s="262"/>
      <c r="F18" s="245"/>
      <c r="G18" s="246"/>
      <c r="H18" s="246"/>
      <c r="I18" s="246"/>
      <c r="J18" s="246"/>
      <c r="K18" s="247"/>
      <c r="L18" s="245"/>
      <c r="M18" s="246"/>
      <c r="N18" s="246"/>
      <c r="O18" s="246"/>
      <c r="P18" s="246"/>
      <c r="Q18" s="247"/>
      <c r="R18" s="245"/>
      <c r="S18" s="246"/>
      <c r="T18" s="246"/>
      <c r="U18" s="246"/>
      <c r="V18" s="246"/>
      <c r="W18" s="246"/>
      <c r="X18" s="246"/>
      <c r="Y18" s="247"/>
      <c r="Z18" s="248"/>
      <c r="AA18" s="248"/>
      <c r="AB18" s="72"/>
    </row>
    <row r="19" spans="1:28" s="140" customFormat="1" ht="24">
      <c r="A19" s="87"/>
      <c r="B19" s="264"/>
      <c r="C19" s="262"/>
      <c r="D19" s="262"/>
      <c r="E19" s="262"/>
      <c r="F19" s="249"/>
      <c r="G19" s="250"/>
      <c r="H19" s="250"/>
      <c r="I19" s="250"/>
      <c r="J19" s="250">
        <v>2.5</v>
      </c>
      <c r="K19" s="251"/>
      <c r="L19" s="249"/>
      <c r="M19" s="250"/>
      <c r="N19" s="250"/>
      <c r="O19" s="250"/>
      <c r="P19" s="250"/>
      <c r="Q19" s="251">
        <v>3</v>
      </c>
      <c r="R19" s="249"/>
      <c r="S19" s="250"/>
      <c r="T19" s="250"/>
      <c r="U19" s="250"/>
      <c r="V19" s="250"/>
      <c r="W19" s="250">
        <v>3</v>
      </c>
      <c r="X19" s="250"/>
      <c r="Y19" s="251"/>
      <c r="Z19" s="233">
        <f>SUM(F19:Y19)</f>
        <v>8.5</v>
      </c>
      <c r="AA19" s="233">
        <f>Z19*B19/10</f>
        <v>0</v>
      </c>
      <c r="AB19" s="72"/>
    </row>
    <row r="20" spans="1:28" s="140" customFormat="1" ht="24" customHeight="1">
      <c r="A20" s="87"/>
      <c r="B20" s="261"/>
      <c r="C20" s="262"/>
      <c r="D20" s="262"/>
      <c r="E20" s="262"/>
      <c r="F20" s="245"/>
      <c r="G20" s="246"/>
      <c r="H20" s="246"/>
      <c r="I20" s="246"/>
      <c r="J20" s="246"/>
      <c r="K20" s="247"/>
      <c r="L20" s="245"/>
      <c r="M20" s="246"/>
      <c r="N20" s="246"/>
      <c r="O20" s="246"/>
      <c r="P20" s="246"/>
      <c r="Q20" s="247"/>
      <c r="R20" s="245"/>
      <c r="S20" s="246"/>
      <c r="T20" s="246"/>
      <c r="U20" s="246"/>
      <c r="V20" s="246"/>
      <c r="W20" s="246"/>
      <c r="X20" s="246"/>
      <c r="Y20" s="247"/>
      <c r="Z20" s="248"/>
      <c r="AA20" s="248"/>
      <c r="AB20" s="263"/>
    </row>
    <row r="21" spans="1:28" s="140" customFormat="1" ht="24">
      <c r="A21" s="87"/>
      <c r="B21" s="261"/>
      <c r="C21" s="262"/>
      <c r="D21" s="262"/>
      <c r="E21" s="262"/>
      <c r="F21" s="245"/>
      <c r="G21" s="246"/>
      <c r="H21" s="246"/>
      <c r="I21" s="246"/>
      <c r="J21" s="246"/>
      <c r="K21" s="247"/>
      <c r="L21" s="245"/>
      <c r="M21" s="246"/>
      <c r="N21" s="246"/>
      <c r="O21" s="246"/>
      <c r="P21" s="246"/>
      <c r="Q21" s="247"/>
      <c r="R21" s="245"/>
      <c r="S21" s="246"/>
      <c r="T21" s="246"/>
      <c r="U21" s="246"/>
      <c r="V21" s="246"/>
      <c r="W21" s="246"/>
      <c r="X21" s="246"/>
      <c r="Y21" s="247"/>
      <c r="Z21" s="248"/>
      <c r="AA21" s="248"/>
      <c r="AB21" s="72"/>
    </row>
    <row r="22" spans="1:28" s="140" customFormat="1" ht="24">
      <c r="A22" s="87"/>
      <c r="B22" s="264"/>
      <c r="C22" s="262"/>
      <c r="D22" s="262"/>
      <c r="E22" s="262"/>
      <c r="F22" s="245"/>
      <c r="G22" s="246"/>
      <c r="H22" s="246"/>
      <c r="I22" s="246"/>
      <c r="J22" s="246"/>
      <c r="K22" s="247"/>
      <c r="L22" s="245"/>
      <c r="M22" s="246"/>
      <c r="N22" s="246"/>
      <c r="O22" s="246"/>
      <c r="P22" s="246"/>
      <c r="Q22" s="247"/>
      <c r="R22" s="245"/>
      <c r="S22" s="246"/>
      <c r="T22" s="246"/>
      <c r="U22" s="246"/>
      <c r="V22" s="246"/>
      <c r="W22" s="246"/>
      <c r="X22" s="246"/>
      <c r="Y22" s="247"/>
      <c r="Z22" s="248"/>
      <c r="AA22" s="248"/>
      <c r="AB22" s="72"/>
    </row>
    <row r="23" spans="1:28" s="140" customFormat="1" ht="24">
      <c r="A23" s="87"/>
      <c r="B23" s="264"/>
      <c r="C23" s="262"/>
      <c r="D23" s="262"/>
      <c r="E23" s="262"/>
      <c r="F23" s="249"/>
      <c r="G23" s="250"/>
      <c r="H23" s="250"/>
      <c r="I23" s="250"/>
      <c r="J23" s="250">
        <v>2.5</v>
      </c>
      <c r="K23" s="251"/>
      <c r="L23" s="249"/>
      <c r="M23" s="250"/>
      <c r="N23" s="250"/>
      <c r="O23" s="250"/>
      <c r="P23" s="250">
        <v>2.5</v>
      </c>
      <c r="Q23" s="251"/>
      <c r="R23" s="249"/>
      <c r="S23" s="250"/>
      <c r="T23" s="250"/>
      <c r="U23" s="250"/>
      <c r="V23" s="250"/>
      <c r="W23" s="250"/>
      <c r="X23" s="250">
        <v>3.5</v>
      </c>
      <c r="Y23" s="251"/>
      <c r="Z23" s="233">
        <f>SUM(F23:Y23)</f>
        <v>8.5</v>
      </c>
      <c r="AA23" s="233">
        <f>Z23*B23/10</f>
        <v>0</v>
      </c>
      <c r="AB23" s="72"/>
    </row>
    <row r="24" spans="1:28" s="140" customFormat="1" ht="24">
      <c r="A24" s="87"/>
      <c r="B24" s="264"/>
      <c r="C24" s="262"/>
      <c r="D24" s="262"/>
      <c r="E24" s="262"/>
      <c r="F24" s="245"/>
      <c r="G24" s="246"/>
      <c r="H24" s="246"/>
      <c r="I24" s="246"/>
      <c r="J24" s="246"/>
      <c r="K24" s="247"/>
      <c r="L24" s="245"/>
      <c r="M24" s="246"/>
      <c r="N24" s="246"/>
      <c r="O24" s="246"/>
      <c r="P24" s="246"/>
      <c r="Q24" s="247"/>
      <c r="R24" s="245"/>
      <c r="S24" s="246"/>
      <c r="T24" s="246"/>
      <c r="U24" s="246"/>
      <c r="V24" s="246"/>
      <c r="W24" s="246"/>
      <c r="X24" s="246"/>
      <c r="Y24" s="247"/>
      <c r="Z24" s="248"/>
      <c r="AA24" s="248"/>
      <c r="AB24" s="72"/>
    </row>
    <row r="25" spans="1:28" s="140" customFormat="1" ht="24">
      <c r="A25" s="87"/>
      <c r="B25" s="264"/>
      <c r="C25" s="262"/>
      <c r="D25" s="262"/>
      <c r="E25" s="262"/>
      <c r="F25" s="245"/>
      <c r="G25" s="246"/>
      <c r="H25" s="246"/>
      <c r="I25" s="246"/>
      <c r="J25" s="246"/>
      <c r="K25" s="247"/>
      <c r="L25" s="245"/>
      <c r="M25" s="246"/>
      <c r="N25" s="246"/>
      <c r="O25" s="246"/>
      <c r="P25" s="246"/>
      <c r="Q25" s="247"/>
      <c r="R25" s="245"/>
      <c r="S25" s="246"/>
      <c r="T25" s="246"/>
      <c r="U25" s="246"/>
      <c r="V25" s="246"/>
      <c r="W25" s="246"/>
      <c r="X25" s="246"/>
      <c r="Y25" s="247"/>
      <c r="Z25" s="248"/>
      <c r="AA25" s="248"/>
      <c r="AB25" s="72"/>
    </row>
    <row r="26" spans="1:28" s="140" customFormat="1" ht="24">
      <c r="A26" s="87"/>
      <c r="B26" s="264"/>
      <c r="C26" s="262"/>
      <c r="D26" s="262"/>
      <c r="E26" s="262"/>
      <c r="F26" s="245"/>
      <c r="G26" s="246"/>
      <c r="H26" s="246"/>
      <c r="I26" s="246"/>
      <c r="J26" s="246"/>
      <c r="K26" s="247"/>
      <c r="L26" s="245"/>
      <c r="M26" s="246"/>
      <c r="N26" s="246"/>
      <c r="O26" s="246"/>
      <c r="P26" s="246"/>
      <c r="Q26" s="247"/>
      <c r="R26" s="245"/>
      <c r="S26" s="246"/>
      <c r="T26" s="246"/>
      <c r="U26" s="246"/>
      <c r="V26" s="246"/>
      <c r="W26" s="246"/>
      <c r="X26" s="246"/>
      <c r="Y26" s="247"/>
      <c r="Z26" s="248"/>
      <c r="AA26" s="248"/>
      <c r="AB26" s="72"/>
    </row>
    <row r="27" spans="1:28" s="140" customFormat="1" ht="24">
      <c r="A27" s="85"/>
      <c r="B27" s="265"/>
      <c r="C27" s="266"/>
      <c r="D27" s="266"/>
      <c r="E27" s="266"/>
      <c r="F27" s="255"/>
      <c r="G27" s="256"/>
      <c r="H27" s="256"/>
      <c r="I27" s="256"/>
      <c r="J27" s="256"/>
      <c r="K27" s="257"/>
      <c r="L27" s="255"/>
      <c r="M27" s="256"/>
      <c r="N27" s="256"/>
      <c r="O27" s="256"/>
      <c r="P27" s="256"/>
      <c r="Q27" s="257"/>
      <c r="R27" s="255"/>
      <c r="S27" s="256"/>
      <c r="T27" s="256"/>
      <c r="U27" s="256"/>
      <c r="V27" s="256"/>
      <c r="W27" s="256"/>
      <c r="X27" s="256"/>
      <c r="Y27" s="257"/>
      <c r="Z27" s="258"/>
      <c r="AA27" s="258"/>
      <c r="AB27" s="73"/>
    </row>
    <row r="28" spans="1:28" s="140" customFormat="1" ht="24">
      <c r="A28" s="83" t="s">
        <v>36</v>
      </c>
      <c r="B28" s="144">
        <v>80</v>
      </c>
      <c r="C28" s="145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55" t="s">
        <v>37</v>
      </c>
      <c r="AA28" s="42">
        <f>SUM(AA16:AA27)</f>
        <v>0</v>
      </c>
      <c r="AB28" s="74"/>
    </row>
    <row r="29" spans="1:28" s="140" customFormat="1" ht="24">
      <c r="A29" s="147" t="s">
        <v>213</v>
      </c>
      <c r="B29" s="88"/>
      <c r="C29" s="147"/>
      <c r="D29" s="147"/>
      <c r="E29" s="147"/>
      <c r="F29" s="88"/>
      <c r="G29" s="88"/>
      <c r="H29" s="147"/>
      <c r="I29" s="147"/>
      <c r="J29" s="147"/>
      <c r="K29" s="147"/>
      <c r="L29" s="147"/>
      <c r="M29" s="147"/>
      <c r="N29" s="147"/>
      <c r="O29" s="147"/>
      <c r="P29" s="88"/>
      <c r="Q29" s="88"/>
      <c r="R29" s="147"/>
      <c r="S29" s="147"/>
      <c r="T29" s="147"/>
      <c r="U29" s="147"/>
      <c r="V29" s="88"/>
      <c r="W29" s="147"/>
      <c r="X29" s="147"/>
      <c r="Y29" s="147"/>
      <c r="Z29" s="147"/>
      <c r="AA29" s="147"/>
      <c r="AB29" s="147"/>
    </row>
    <row r="30" spans="1:28" s="140" customFormat="1" ht="24">
      <c r="A30" s="148"/>
      <c r="B30" s="148" t="s">
        <v>5</v>
      </c>
      <c r="C30" s="427" t="s">
        <v>8</v>
      </c>
      <c r="D30" s="428"/>
      <c r="E30" s="429"/>
      <c r="F30" s="427" t="s">
        <v>16</v>
      </c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28"/>
      <c r="X30" s="428"/>
      <c r="Y30" s="429"/>
      <c r="Z30" s="149" t="s">
        <v>20</v>
      </c>
      <c r="AA30" s="149" t="s">
        <v>24</v>
      </c>
      <c r="AB30" s="149" t="s">
        <v>26</v>
      </c>
    </row>
    <row r="31" spans="1:28" s="140" customFormat="1" ht="24">
      <c r="A31" s="150" t="s">
        <v>2</v>
      </c>
      <c r="B31" s="150" t="s">
        <v>6</v>
      </c>
      <c r="C31" s="151" t="s">
        <v>9</v>
      </c>
      <c r="D31" s="148" t="s">
        <v>9</v>
      </c>
      <c r="E31" s="152" t="s">
        <v>9</v>
      </c>
      <c r="F31" s="430" t="s">
        <v>85</v>
      </c>
      <c r="G31" s="431"/>
      <c r="H31" s="431"/>
      <c r="I31" s="431"/>
      <c r="J31" s="431"/>
      <c r="K31" s="432"/>
      <c r="L31" s="430" t="s">
        <v>86</v>
      </c>
      <c r="M31" s="431"/>
      <c r="N31" s="431"/>
      <c r="O31" s="431"/>
      <c r="P31" s="431"/>
      <c r="Q31" s="432"/>
      <c r="R31" s="430" t="s">
        <v>87</v>
      </c>
      <c r="S31" s="431"/>
      <c r="T31" s="431"/>
      <c r="U31" s="431"/>
      <c r="V31" s="431"/>
      <c r="W31" s="431"/>
      <c r="X31" s="431"/>
      <c r="Y31" s="432"/>
      <c r="Z31" s="153" t="s">
        <v>21</v>
      </c>
      <c r="AA31" s="153" t="s">
        <v>25</v>
      </c>
      <c r="AB31" s="153" t="s">
        <v>27</v>
      </c>
    </row>
    <row r="32" spans="1:28" s="140" customFormat="1" ht="24">
      <c r="A32" s="154" t="s">
        <v>3</v>
      </c>
      <c r="B32" s="154" t="s">
        <v>7</v>
      </c>
      <c r="C32" s="155" t="s">
        <v>10</v>
      </c>
      <c r="D32" s="150" t="s">
        <v>13</v>
      </c>
      <c r="E32" s="156" t="s">
        <v>14</v>
      </c>
      <c r="F32" s="424" t="s">
        <v>17</v>
      </c>
      <c r="G32" s="425"/>
      <c r="H32" s="425"/>
      <c r="I32" s="425"/>
      <c r="J32" s="425"/>
      <c r="K32" s="426"/>
      <c r="L32" s="424" t="s">
        <v>18</v>
      </c>
      <c r="M32" s="425"/>
      <c r="N32" s="425"/>
      <c r="O32" s="425"/>
      <c r="P32" s="425"/>
      <c r="Q32" s="426"/>
      <c r="R32" s="424" t="s">
        <v>19</v>
      </c>
      <c r="S32" s="425"/>
      <c r="T32" s="425"/>
      <c r="U32" s="425"/>
      <c r="V32" s="425"/>
      <c r="W32" s="425"/>
      <c r="X32" s="425"/>
      <c r="Y32" s="426"/>
      <c r="Z32" s="153" t="s">
        <v>23</v>
      </c>
      <c r="AA32" s="159" t="s">
        <v>164</v>
      </c>
      <c r="AB32" s="153" t="s">
        <v>28</v>
      </c>
    </row>
    <row r="33" spans="1:28" s="140" customFormat="1" ht="24">
      <c r="A33" s="160"/>
      <c r="B33" s="160"/>
      <c r="C33" s="157" t="s">
        <v>11</v>
      </c>
      <c r="D33" s="161" t="s">
        <v>12</v>
      </c>
      <c r="E33" s="158" t="s">
        <v>15</v>
      </c>
      <c r="F33" s="162">
        <v>0.5</v>
      </c>
      <c r="G33" s="163">
        <v>1</v>
      </c>
      <c r="H33" s="163">
        <v>1.5</v>
      </c>
      <c r="I33" s="163">
        <v>2</v>
      </c>
      <c r="J33" s="163">
        <v>2.5</v>
      </c>
      <c r="K33" s="164">
        <v>3</v>
      </c>
      <c r="L33" s="162">
        <v>0.5</v>
      </c>
      <c r="M33" s="163">
        <v>1</v>
      </c>
      <c r="N33" s="163">
        <v>1.5</v>
      </c>
      <c r="O33" s="163">
        <v>2</v>
      </c>
      <c r="P33" s="163">
        <v>2.5</v>
      </c>
      <c r="Q33" s="164">
        <v>3</v>
      </c>
      <c r="R33" s="162">
        <v>0.5</v>
      </c>
      <c r="S33" s="163">
        <v>1</v>
      </c>
      <c r="T33" s="163">
        <v>1.5</v>
      </c>
      <c r="U33" s="163">
        <v>2</v>
      </c>
      <c r="V33" s="163">
        <v>2.5</v>
      </c>
      <c r="W33" s="163">
        <v>3</v>
      </c>
      <c r="X33" s="163">
        <v>3.5</v>
      </c>
      <c r="Y33" s="164">
        <v>4</v>
      </c>
      <c r="Z33" s="68" t="s">
        <v>22</v>
      </c>
      <c r="AA33" s="69" t="s">
        <v>88</v>
      </c>
      <c r="AB33" s="68" t="s">
        <v>29</v>
      </c>
    </row>
    <row r="34" spans="1:28" s="140" customFormat="1" ht="24">
      <c r="A34" s="165"/>
      <c r="B34" s="166"/>
      <c r="C34" s="115"/>
      <c r="D34" s="115"/>
      <c r="E34" s="115"/>
      <c r="F34" s="131"/>
      <c r="G34" s="132"/>
      <c r="H34" s="132"/>
      <c r="I34" s="132"/>
      <c r="J34" s="132"/>
      <c r="K34" s="139"/>
      <c r="L34" s="131"/>
      <c r="M34" s="132"/>
      <c r="N34" s="132"/>
      <c r="O34" s="132"/>
      <c r="P34" s="132"/>
      <c r="Q34" s="139"/>
      <c r="R34" s="131"/>
      <c r="S34" s="132"/>
      <c r="T34" s="132"/>
      <c r="U34" s="132"/>
      <c r="V34" s="132"/>
      <c r="W34" s="132"/>
      <c r="X34" s="132"/>
      <c r="Y34" s="139"/>
      <c r="Z34" s="107"/>
      <c r="AA34" s="107"/>
      <c r="AB34" s="108"/>
    </row>
    <row r="35" spans="1:28" ht="24">
      <c r="A35" s="124"/>
      <c r="B35" s="125"/>
      <c r="C35" s="97"/>
      <c r="D35" s="97"/>
      <c r="E35" s="97"/>
      <c r="F35" s="98"/>
      <c r="G35" s="99"/>
      <c r="H35" s="99"/>
      <c r="I35" s="99"/>
      <c r="J35" s="99"/>
      <c r="K35" s="100"/>
      <c r="L35" s="98"/>
      <c r="M35" s="99"/>
      <c r="N35" s="99"/>
      <c r="O35" s="99"/>
      <c r="P35" s="99"/>
      <c r="Q35" s="100"/>
      <c r="R35" s="98"/>
      <c r="S35" s="99"/>
      <c r="T35" s="99"/>
      <c r="U35" s="99"/>
      <c r="V35" s="99"/>
      <c r="W35" s="99"/>
      <c r="X35" s="99"/>
      <c r="Y35" s="100"/>
      <c r="Z35" s="109"/>
      <c r="AA35" s="109"/>
      <c r="AB35" s="110"/>
    </row>
    <row r="36" spans="1:28" ht="24">
      <c r="A36" s="124"/>
      <c r="B36" s="125"/>
      <c r="C36" s="97"/>
      <c r="D36" s="97"/>
      <c r="E36" s="97"/>
      <c r="F36" s="98"/>
      <c r="G36" s="99"/>
      <c r="H36" s="99"/>
      <c r="I36" s="99"/>
      <c r="J36" s="99"/>
      <c r="K36" s="100"/>
      <c r="L36" s="98"/>
      <c r="M36" s="99"/>
      <c r="N36" s="99"/>
      <c r="O36" s="99"/>
      <c r="P36" s="99"/>
      <c r="Q36" s="100"/>
      <c r="R36" s="98"/>
      <c r="S36" s="99"/>
      <c r="T36" s="99"/>
      <c r="U36" s="99"/>
      <c r="V36" s="99"/>
      <c r="W36" s="99"/>
      <c r="X36" s="99"/>
      <c r="Y36" s="100"/>
      <c r="Z36" s="109"/>
      <c r="AA36" s="109"/>
      <c r="AB36" s="111"/>
    </row>
    <row r="37" spans="1:28" ht="24">
      <c r="A37" s="124"/>
      <c r="B37" s="125"/>
      <c r="C37" s="97"/>
      <c r="D37" s="97"/>
      <c r="E37" s="97"/>
      <c r="F37" s="98"/>
      <c r="G37" s="99"/>
      <c r="H37" s="99"/>
      <c r="I37" s="99"/>
      <c r="J37" s="99"/>
      <c r="K37" s="100"/>
      <c r="L37" s="98"/>
      <c r="M37" s="99"/>
      <c r="N37" s="99"/>
      <c r="O37" s="99"/>
      <c r="P37" s="99"/>
      <c r="Q37" s="100"/>
      <c r="R37" s="98"/>
      <c r="S37" s="99"/>
      <c r="T37" s="99"/>
      <c r="U37" s="99"/>
      <c r="V37" s="99"/>
      <c r="W37" s="99"/>
      <c r="X37" s="99"/>
      <c r="Y37" s="100"/>
      <c r="Z37" s="109"/>
      <c r="AA37" s="109"/>
      <c r="AB37" s="111"/>
    </row>
    <row r="38" spans="1:28" ht="24">
      <c r="A38" s="124"/>
      <c r="B38" s="125"/>
      <c r="C38" s="97"/>
      <c r="D38" s="97"/>
      <c r="E38" s="97"/>
      <c r="F38" s="98"/>
      <c r="G38" s="99"/>
      <c r="H38" s="99"/>
      <c r="I38" s="99"/>
      <c r="J38" s="99"/>
      <c r="K38" s="100"/>
      <c r="L38" s="98"/>
      <c r="M38" s="99"/>
      <c r="N38" s="99"/>
      <c r="O38" s="99"/>
      <c r="P38" s="99"/>
      <c r="Q38" s="100"/>
      <c r="R38" s="98"/>
      <c r="S38" s="99"/>
      <c r="T38" s="99"/>
      <c r="U38" s="99"/>
      <c r="V38" s="99"/>
      <c r="W38" s="99"/>
      <c r="X38" s="99"/>
      <c r="Y38" s="100"/>
      <c r="Z38" s="109"/>
      <c r="AA38" s="109"/>
      <c r="AB38" s="111"/>
    </row>
    <row r="39" spans="1:28" ht="24">
      <c r="A39" s="124"/>
      <c r="B39" s="125"/>
      <c r="C39" s="97"/>
      <c r="D39" s="97"/>
      <c r="E39" s="97"/>
      <c r="F39" s="98"/>
      <c r="G39" s="99"/>
      <c r="H39" s="99"/>
      <c r="I39" s="99"/>
      <c r="J39" s="99"/>
      <c r="K39" s="100"/>
      <c r="L39" s="98"/>
      <c r="M39" s="99"/>
      <c r="N39" s="99"/>
      <c r="O39" s="99"/>
      <c r="P39" s="99"/>
      <c r="Q39" s="100"/>
      <c r="R39" s="98"/>
      <c r="S39" s="99"/>
      <c r="T39" s="99"/>
      <c r="U39" s="99"/>
      <c r="V39" s="99"/>
      <c r="W39" s="99"/>
      <c r="X39" s="99"/>
      <c r="Y39" s="100"/>
      <c r="Z39" s="109"/>
      <c r="AA39" s="109"/>
      <c r="AB39" s="111"/>
    </row>
    <row r="40" spans="1:28" ht="24">
      <c r="A40" s="124"/>
      <c r="B40" s="125"/>
      <c r="C40" s="97"/>
      <c r="D40" s="97"/>
      <c r="E40" s="97"/>
      <c r="F40" s="98"/>
      <c r="G40" s="99"/>
      <c r="H40" s="99"/>
      <c r="I40" s="99"/>
      <c r="J40" s="99"/>
      <c r="K40" s="100"/>
      <c r="L40" s="98"/>
      <c r="M40" s="99"/>
      <c r="N40" s="99"/>
      <c r="O40" s="99"/>
      <c r="P40" s="99"/>
      <c r="Q40" s="100"/>
      <c r="R40" s="98"/>
      <c r="S40" s="99"/>
      <c r="T40" s="99"/>
      <c r="U40" s="99"/>
      <c r="V40" s="99"/>
      <c r="W40" s="99"/>
      <c r="X40" s="99"/>
      <c r="Y40" s="100"/>
      <c r="Z40" s="109"/>
      <c r="AA40" s="109"/>
      <c r="AB40" s="111"/>
    </row>
    <row r="41" spans="1:28" ht="24">
      <c r="A41" s="124"/>
      <c r="B41" s="125"/>
      <c r="C41" s="97"/>
      <c r="D41" s="97"/>
      <c r="E41" s="97"/>
      <c r="F41" s="98"/>
      <c r="G41" s="99"/>
      <c r="H41" s="99"/>
      <c r="I41" s="99"/>
      <c r="J41" s="99"/>
      <c r="K41" s="100"/>
      <c r="L41" s="98"/>
      <c r="M41" s="99"/>
      <c r="N41" s="99"/>
      <c r="O41" s="99"/>
      <c r="P41" s="99"/>
      <c r="Q41" s="100"/>
      <c r="R41" s="98"/>
      <c r="S41" s="99"/>
      <c r="T41" s="99"/>
      <c r="U41" s="99"/>
      <c r="V41" s="99"/>
      <c r="W41" s="99"/>
      <c r="X41" s="99"/>
      <c r="Y41" s="100"/>
      <c r="Z41" s="109"/>
      <c r="AA41" s="109"/>
      <c r="AB41" s="111"/>
    </row>
    <row r="42" spans="1:28" ht="24">
      <c r="A42" s="124"/>
      <c r="B42" s="125"/>
      <c r="C42" s="97"/>
      <c r="D42" s="97"/>
      <c r="E42" s="97"/>
      <c r="F42" s="98"/>
      <c r="G42" s="99"/>
      <c r="H42" s="99"/>
      <c r="I42" s="99"/>
      <c r="J42" s="99"/>
      <c r="K42" s="100"/>
      <c r="L42" s="98"/>
      <c r="M42" s="99"/>
      <c r="N42" s="99"/>
      <c r="O42" s="99"/>
      <c r="P42" s="99"/>
      <c r="Q42" s="100"/>
      <c r="R42" s="98"/>
      <c r="S42" s="99"/>
      <c r="T42" s="99"/>
      <c r="U42" s="99"/>
      <c r="V42" s="99"/>
      <c r="W42" s="99"/>
      <c r="X42" s="99"/>
      <c r="Y42" s="100"/>
      <c r="Z42" s="109"/>
      <c r="AA42" s="109"/>
      <c r="AB42" s="111"/>
    </row>
    <row r="43" spans="1:28" ht="24">
      <c r="A43" s="124"/>
      <c r="B43" s="125"/>
      <c r="C43" s="97"/>
      <c r="D43" s="97"/>
      <c r="E43" s="97"/>
      <c r="F43" s="98"/>
      <c r="G43" s="99"/>
      <c r="H43" s="99"/>
      <c r="I43" s="99"/>
      <c r="J43" s="99"/>
      <c r="K43" s="100"/>
      <c r="L43" s="98"/>
      <c r="M43" s="99"/>
      <c r="N43" s="99"/>
      <c r="O43" s="99"/>
      <c r="P43" s="99"/>
      <c r="Q43" s="100"/>
      <c r="R43" s="98"/>
      <c r="S43" s="99"/>
      <c r="T43" s="99"/>
      <c r="U43" s="99"/>
      <c r="V43" s="99"/>
      <c r="W43" s="99"/>
      <c r="X43" s="99"/>
      <c r="Y43" s="100"/>
      <c r="Z43" s="109"/>
      <c r="AA43" s="109"/>
      <c r="AB43" s="111"/>
    </row>
    <row r="44" spans="1:28" ht="24">
      <c r="A44" s="124"/>
      <c r="B44" s="125"/>
      <c r="C44" s="97"/>
      <c r="D44" s="97"/>
      <c r="E44" s="97"/>
      <c r="F44" s="98"/>
      <c r="G44" s="99"/>
      <c r="H44" s="99"/>
      <c r="I44" s="99"/>
      <c r="J44" s="99"/>
      <c r="K44" s="100"/>
      <c r="L44" s="98"/>
      <c r="M44" s="99"/>
      <c r="N44" s="99"/>
      <c r="O44" s="99"/>
      <c r="P44" s="99"/>
      <c r="Q44" s="100"/>
      <c r="R44" s="98"/>
      <c r="S44" s="99"/>
      <c r="T44" s="99"/>
      <c r="U44" s="99"/>
      <c r="V44" s="99"/>
      <c r="W44" s="99"/>
      <c r="X44" s="99"/>
      <c r="Y44" s="100"/>
      <c r="Z44" s="109"/>
      <c r="AA44" s="109"/>
      <c r="AB44" s="111"/>
    </row>
    <row r="45" spans="1:28" ht="24">
      <c r="A45" s="124"/>
      <c r="B45" s="125"/>
      <c r="C45" s="97"/>
      <c r="D45" s="97"/>
      <c r="E45" s="97"/>
      <c r="F45" s="98"/>
      <c r="G45" s="99"/>
      <c r="H45" s="99"/>
      <c r="I45" s="99"/>
      <c r="J45" s="99"/>
      <c r="K45" s="100"/>
      <c r="L45" s="98"/>
      <c r="M45" s="99"/>
      <c r="N45" s="99"/>
      <c r="O45" s="99"/>
      <c r="P45" s="99"/>
      <c r="Q45" s="100"/>
      <c r="R45" s="98"/>
      <c r="S45" s="99"/>
      <c r="T45" s="99"/>
      <c r="U45" s="99"/>
      <c r="V45" s="99"/>
      <c r="W45" s="99"/>
      <c r="X45" s="99"/>
      <c r="Y45" s="100"/>
      <c r="Z45" s="109"/>
      <c r="AA45" s="109"/>
      <c r="AB45" s="111"/>
    </row>
    <row r="46" spans="1:28" ht="24">
      <c r="A46" s="124"/>
      <c r="B46" s="125"/>
      <c r="C46" s="97"/>
      <c r="D46" s="97"/>
      <c r="E46" s="97"/>
      <c r="F46" s="98"/>
      <c r="G46" s="99"/>
      <c r="H46" s="99"/>
      <c r="I46" s="99"/>
      <c r="J46" s="99"/>
      <c r="K46" s="100"/>
      <c r="L46" s="98"/>
      <c r="M46" s="99"/>
      <c r="N46" s="99"/>
      <c r="O46" s="99"/>
      <c r="P46" s="99"/>
      <c r="Q46" s="100"/>
      <c r="R46" s="98"/>
      <c r="S46" s="99"/>
      <c r="T46" s="99"/>
      <c r="U46" s="99"/>
      <c r="V46" s="99"/>
      <c r="W46" s="99"/>
      <c r="X46" s="99"/>
      <c r="Y46" s="100"/>
      <c r="Z46" s="109"/>
      <c r="AA46" s="109"/>
      <c r="AB46" s="111"/>
    </row>
    <row r="47" spans="1:28" ht="24">
      <c r="A47" s="124"/>
      <c r="B47" s="125"/>
      <c r="C47" s="97"/>
      <c r="D47" s="97"/>
      <c r="E47" s="97"/>
      <c r="F47" s="98"/>
      <c r="G47" s="99"/>
      <c r="H47" s="99"/>
      <c r="I47" s="99"/>
      <c r="J47" s="99"/>
      <c r="K47" s="100"/>
      <c r="L47" s="98"/>
      <c r="M47" s="99"/>
      <c r="N47" s="99"/>
      <c r="O47" s="99"/>
      <c r="P47" s="99"/>
      <c r="Q47" s="100"/>
      <c r="R47" s="98"/>
      <c r="S47" s="99"/>
      <c r="T47" s="99"/>
      <c r="U47" s="99"/>
      <c r="V47" s="99"/>
      <c r="W47" s="99"/>
      <c r="X47" s="99"/>
      <c r="Y47" s="100"/>
      <c r="Z47" s="109"/>
      <c r="AA47" s="109"/>
      <c r="AB47" s="111"/>
    </row>
    <row r="48" spans="1:28" ht="24">
      <c r="A48" s="124"/>
      <c r="B48" s="125"/>
      <c r="C48" s="97"/>
      <c r="D48" s="97"/>
      <c r="E48" s="97"/>
      <c r="F48" s="98"/>
      <c r="G48" s="99"/>
      <c r="H48" s="99"/>
      <c r="I48" s="99"/>
      <c r="J48" s="99"/>
      <c r="K48" s="100"/>
      <c r="L48" s="98"/>
      <c r="M48" s="99"/>
      <c r="N48" s="99"/>
      <c r="O48" s="99"/>
      <c r="P48" s="99"/>
      <c r="Q48" s="100"/>
      <c r="R48" s="98"/>
      <c r="S48" s="99"/>
      <c r="T48" s="99"/>
      <c r="U48" s="99"/>
      <c r="V48" s="99"/>
      <c r="W48" s="99"/>
      <c r="X48" s="99"/>
      <c r="Y48" s="100"/>
      <c r="Z48" s="109"/>
      <c r="AA48" s="109"/>
      <c r="AB48" s="111"/>
    </row>
    <row r="49" spans="1:28" ht="24">
      <c r="A49" s="124"/>
      <c r="B49" s="125"/>
      <c r="C49" s="97"/>
      <c r="D49" s="97"/>
      <c r="E49" s="97"/>
      <c r="F49" s="98"/>
      <c r="G49" s="99"/>
      <c r="H49" s="99"/>
      <c r="I49" s="99"/>
      <c r="J49" s="99"/>
      <c r="K49" s="100"/>
      <c r="L49" s="98"/>
      <c r="M49" s="99"/>
      <c r="N49" s="99"/>
      <c r="O49" s="99"/>
      <c r="P49" s="99"/>
      <c r="Q49" s="100"/>
      <c r="R49" s="98"/>
      <c r="S49" s="99"/>
      <c r="T49" s="99"/>
      <c r="U49" s="99"/>
      <c r="V49" s="99"/>
      <c r="W49" s="99"/>
      <c r="X49" s="99"/>
      <c r="Y49" s="100"/>
      <c r="Z49" s="109"/>
      <c r="AA49" s="109"/>
      <c r="AB49" s="111"/>
    </row>
    <row r="50" spans="1:28" ht="24">
      <c r="A50" s="124"/>
      <c r="B50" s="125"/>
      <c r="C50" s="97"/>
      <c r="D50" s="97"/>
      <c r="E50" s="97"/>
      <c r="F50" s="98"/>
      <c r="G50" s="99"/>
      <c r="H50" s="99"/>
      <c r="I50" s="99"/>
      <c r="J50" s="99"/>
      <c r="K50" s="100"/>
      <c r="L50" s="98"/>
      <c r="M50" s="99"/>
      <c r="N50" s="99"/>
      <c r="O50" s="99"/>
      <c r="P50" s="99"/>
      <c r="Q50" s="100"/>
      <c r="R50" s="98"/>
      <c r="S50" s="99"/>
      <c r="T50" s="99"/>
      <c r="U50" s="99"/>
      <c r="V50" s="99"/>
      <c r="W50" s="99"/>
      <c r="X50" s="99"/>
      <c r="Y50" s="100"/>
      <c r="Z50" s="109"/>
      <c r="AA50" s="109"/>
      <c r="AB50" s="111"/>
    </row>
    <row r="51" spans="1:28" ht="24">
      <c r="A51" s="124"/>
      <c r="B51" s="125"/>
      <c r="C51" s="97"/>
      <c r="D51" s="97"/>
      <c r="E51" s="97"/>
      <c r="F51" s="98"/>
      <c r="G51" s="99"/>
      <c r="H51" s="99"/>
      <c r="I51" s="99"/>
      <c r="J51" s="99"/>
      <c r="K51" s="100"/>
      <c r="L51" s="98"/>
      <c r="M51" s="99"/>
      <c r="N51" s="99"/>
      <c r="O51" s="99"/>
      <c r="P51" s="99"/>
      <c r="Q51" s="100"/>
      <c r="R51" s="98"/>
      <c r="S51" s="99"/>
      <c r="T51" s="99"/>
      <c r="U51" s="99"/>
      <c r="V51" s="99"/>
      <c r="W51" s="99"/>
      <c r="X51" s="99"/>
      <c r="Y51" s="100"/>
      <c r="Z51" s="109"/>
      <c r="AA51" s="109"/>
      <c r="AB51" s="111"/>
    </row>
    <row r="52" spans="1:28" ht="24">
      <c r="A52" s="94"/>
      <c r="B52" s="95"/>
      <c r="C52" s="96"/>
      <c r="D52" s="96"/>
      <c r="E52" s="96"/>
      <c r="F52" s="98"/>
      <c r="G52" s="99"/>
      <c r="H52" s="99"/>
      <c r="I52" s="99"/>
      <c r="J52" s="99"/>
      <c r="K52" s="100"/>
      <c r="L52" s="98"/>
      <c r="M52" s="99"/>
      <c r="N52" s="99"/>
      <c r="O52" s="99"/>
      <c r="P52" s="99"/>
      <c r="Q52" s="100"/>
      <c r="R52" s="98"/>
      <c r="S52" s="99"/>
      <c r="T52" s="99"/>
      <c r="U52" s="99"/>
      <c r="V52" s="99"/>
      <c r="W52" s="99"/>
      <c r="X52" s="99"/>
      <c r="Y52" s="100"/>
      <c r="Z52" s="109"/>
      <c r="AA52" s="109"/>
      <c r="AB52" s="111"/>
    </row>
    <row r="53" spans="1:28" ht="24">
      <c r="A53" s="94"/>
      <c r="B53" s="95"/>
      <c r="C53" s="96"/>
      <c r="D53" s="96"/>
      <c r="E53" s="96"/>
      <c r="F53" s="98"/>
      <c r="G53" s="99"/>
      <c r="H53" s="99"/>
      <c r="I53" s="99"/>
      <c r="J53" s="99"/>
      <c r="K53" s="100"/>
      <c r="L53" s="98"/>
      <c r="M53" s="99"/>
      <c r="N53" s="99"/>
      <c r="O53" s="99"/>
      <c r="P53" s="99"/>
      <c r="Q53" s="100"/>
      <c r="R53" s="98"/>
      <c r="S53" s="99"/>
      <c r="T53" s="99"/>
      <c r="U53" s="99"/>
      <c r="V53" s="99"/>
      <c r="W53" s="99"/>
      <c r="X53" s="99"/>
      <c r="Y53" s="100"/>
      <c r="Z53" s="109"/>
      <c r="AA53" s="109"/>
      <c r="AB53" s="111"/>
    </row>
    <row r="54" spans="1:28" ht="24">
      <c r="A54" s="101"/>
      <c r="B54" s="102"/>
      <c r="C54" s="103"/>
      <c r="D54" s="103"/>
      <c r="E54" s="103"/>
      <c r="F54" s="104"/>
      <c r="G54" s="105"/>
      <c r="H54" s="105"/>
      <c r="I54" s="105"/>
      <c r="J54" s="105"/>
      <c r="K54" s="106"/>
      <c r="L54" s="104"/>
      <c r="M54" s="105"/>
      <c r="N54" s="105"/>
      <c r="O54" s="105"/>
      <c r="P54" s="105"/>
      <c r="Q54" s="106"/>
      <c r="R54" s="104"/>
      <c r="S54" s="105"/>
      <c r="T54" s="105"/>
      <c r="U54" s="105"/>
      <c r="V54" s="105"/>
      <c r="W54" s="105"/>
      <c r="X54" s="105"/>
      <c r="Y54" s="106"/>
      <c r="Z54" s="112"/>
      <c r="AA54" s="112"/>
      <c r="AB54" s="113"/>
    </row>
    <row r="55" spans="1:28" ht="24">
      <c r="A55" s="23" t="s">
        <v>36</v>
      </c>
      <c r="B55" s="226">
        <v>80</v>
      </c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55" t="s">
        <v>37</v>
      </c>
      <c r="AA55" s="70"/>
      <c r="AB55" s="74"/>
    </row>
    <row r="56" spans="1:28" ht="24">
      <c r="A56" s="267"/>
      <c r="B56" s="267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89"/>
      <c r="AA56" s="90"/>
      <c r="AB56" s="88"/>
    </row>
    <row r="57" ht="24">
      <c r="A57" s="6" t="s">
        <v>162</v>
      </c>
    </row>
    <row r="58" ht="9.75" customHeight="1">
      <c r="A58" s="6"/>
    </row>
    <row r="59" spans="1:28" ht="24">
      <c r="A59" s="21"/>
      <c r="B59" s="16"/>
      <c r="C59" s="16"/>
      <c r="D59" s="22"/>
      <c r="E59" s="50"/>
      <c r="F59" s="306" t="s">
        <v>48</v>
      </c>
      <c r="G59" s="307"/>
      <c r="H59" s="307"/>
      <c r="I59" s="307"/>
      <c r="J59" s="307"/>
      <c r="K59" s="306" t="s">
        <v>46</v>
      </c>
      <c r="L59" s="307"/>
      <c r="M59" s="307"/>
      <c r="N59" s="307"/>
      <c r="O59" s="308"/>
      <c r="P59" s="306" t="s">
        <v>44</v>
      </c>
      <c r="Q59" s="307"/>
      <c r="R59" s="307"/>
      <c r="S59" s="307"/>
      <c r="T59" s="306" t="s">
        <v>42</v>
      </c>
      <c r="U59" s="307"/>
      <c r="V59" s="307"/>
      <c r="W59" s="307"/>
      <c r="X59" s="308"/>
      <c r="Y59" s="306" t="s">
        <v>41</v>
      </c>
      <c r="Z59" s="307"/>
      <c r="AA59" s="307"/>
      <c r="AB59" s="308"/>
    </row>
    <row r="60" spans="1:28" ht="24">
      <c r="A60" s="350" t="s">
        <v>38</v>
      </c>
      <c r="B60" s="351"/>
      <c r="C60" s="351"/>
      <c r="D60" s="352"/>
      <c r="E60" s="51" t="s">
        <v>4</v>
      </c>
      <c r="F60" s="350" t="s">
        <v>49</v>
      </c>
      <c r="G60" s="351"/>
      <c r="H60" s="351"/>
      <c r="I60" s="351"/>
      <c r="J60" s="351"/>
      <c r="K60" s="350" t="s">
        <v>47</v>
      </c>
      <c r="L60" s="351"/>
      <c r="M60" s="351"/>
      <c r="N60" s="351"/>
      <c r="O60" s="352"/>
      <c r="P60" s="350" t="s">
        <v>45</v>
      </c>
      <c r="Q60" s="351"/>
      <c r="R60" s="351"/>
      <c r="S60" s="351"/>
      <c r="T60" s="354" t="s">
        <v>56</v>
      </c>
      <c r="U60" s="355"/>
      <c r="V60" s="355"/>
      <c r="W60" s="355"/>
      <c r="X60" s="356"/>
      <c r="Y60" s="350" t="s">
        <v>39</v>
      </c>
      <c r="Z60" s="351"/>
      <c r="AA60" s="351"/>
      <c r="AB60" s="352"/>
    </row>
    <row r="61" spans="1:28" ht="24">
      <c r="A61" s="353" t="s">
        <v>3</v>
      </c>
      <c r="B61" s="312"/>
      <c r="C61" s="312"/>
      <c r="D61" s="313"/>
      <c r="E61" s="52" t="s">
        <v>7</v>
      </c>
      <c r="F61" s="417" t="s">
        <v>64</v>
      </c>
      <c r="G61" s="397"/>
      <c r="H61" s="397"/>
      <c r="I61" s="397"/>
      <c r="J61" s="397"/>
      <c r="K61" s="353" t="s">
        <v>11</v>
      </c>
      <c r="L61" s="312"/>
      <c r="M61" s="312"/>
      <c r="N61" s="312"/>
      <c r="O61" s="313"/>
      <c r="P61" s="353" t="s">
        <v>12</v>
      </c>
      <c r="Q61" s="312"/>
      <c r="R61" s="312"/>
      <c r="S61" s="313"/>
      <c r="T61" s="353" t="s">
        <v>43</v>
      </c>
      <c r="U61" s="312"/>
      <c r="V61" s="312"/>
      <c r="W61" s="312"/>
      <c r="X61" s="313"/>
      <c r="Y61" s="353" t="s">
        <v>40</v>
      </c>
      <c r="Z61" s="312"/>
      <c r="AA61" s="312"/>
      <c r="AB61" s="313"/>
    </row>
    <row r="62" spans="1:28" ht="30" customHeight="1">
      <c r="A62" s="60" t="s">
        <v>89</v>
      </c>
      <c r="B62" s="8"/>
      <c r="C62" s="8"/>
      <c r="D62" s="9"/>
      <c r="E62" s="2"/>
      <c r="F62" s="338"/>
      <c r="G62" s="339"/>
      <c r="H62" s="339"/>
      <c r="I62" s="339"/>
      <c r="J62" s="340"/>
      <c r="K62" s="338"/>
      <c r="L62" s="339"/>
      <c r="M62" s="339"/>
      <c r="N62" s="339"/>
      <c r="O62" s="340"/>
      <c r="P62" s="338"/>
      <c r="Q62" s="339"/>
      <c r="R62" s="339"/>
      <c r="S62" s="340"/>
      <c r="T62" s="338"/>
      <c r="U62" s="339"/>
      <c r="V62" s="339"/>
      <c r="W62" s="339"/>
      <c r="X62" s="340"/>
      <c r="Y62" s="338"/>
      <c r="Z62" s="339"/>
      <c r="AA62" s="339"/>
      <c r="AB62" s="340"/>
    </row>
    <row r="63" spans="1:28" ht="30" customHeight="1">
      <c r="A63" s="56" t="s">
        <v>50</v>
      </c>
      <c r="B63" s="57"/>
      <c r="C63" s="57"/>
      <c r="D63" s="58"/>
      <c r="E63" s="59">
        <v>4</v>
      </c>
      <c r="F63" s="341">
        <v>1</v>
      </c>
      <c r="G63" s="342"/>
      <c r="H63" s="342"/>
      <c r="I63" s="342"/>
      <c r="J63" s="343"/>
      <c r="K63" s="411">
        <v>1</v>
      </c>
      <c r="L63" s="412"/>
      <c r="M63" s="412"/>
      <c r="N63" s="412"/>
      <c r="O63" s="413"/>
      <c r="P63" s="411">
        <v>5</v>
      </c>
      <c r="Q63" s="412"/>
      <c r="R63" s="412"/>
      <c r="S63" s="413"/>
      <c r="T63" s="414">
        <f>E63*P63/5</f>
        <v>4</v>
      </c>
      <c r="U63" s="415"/>
      <c r="V63" s="415"/>
      <c r="W63" s="415"/>
      <c r="X63" s="416"/>
      <c r="Y63" s="347"/>
      <c r="Z63" s="348"/>
      <c r="AA63" s="348"/>
      <c r="AB63" s="349"/>
    </row>
    <row r="64" spans="1:28" ht="30" customHeight="1">
      <c r="A64" s="24" t="s">
        <v>90</v>
      </c>
      <c r="B64" s="25"/>
      <c r="C64" s="25"/>
      <c r="D64" s="26"/>
      <c r="E64" s="53">
        <v>4</v>
      </c>
      <c r="F64" s="317">
        <v>1</v>
      </c>
      <c r="G64" s="318"/>
      <c r="H64" s="318"/>
      <c r="I64" s="318"/>
      <c r="J64" s="319"/>
      <c r="K64" s="399">
        <v>1</v>
      </c>
      <c r="L64" s="400"/>
      <c r="M64" s="400"/>
      <c r="N64" s="400"/>
      <c r="O64" s="401"/>
      <c r="P64" s="399">
        <v>5</v>
      </c>
      <c r="Q64" s="400"/>
      <c r="R64" s="400"/>
      <c r="S64" s="401"/>
      <c r="T64" s="402">
        <f>E64*P64/5</f>
        <v>4</v>
      </c>
      <c r="U64" s="403"/>
      <c r="V64" s="403"/>
      <c r="W64" s="403"/>
      <c r="X64" s="404"/>
      <c r="Y64" s="335"/>
      <c r="Z64" s="336"/>
      <c r="AA64" s="336"/>
      <c r="AB64" s="337"/>
    </row>
    <row r="65" spans="1:28" ht="30" customHeight="1">
      <c r="A65" s="24" t="s">
        <v>51</v>
      </c>
      <c r="B65" s="25"/>
      <c r="C65" s="25"/>
      <c r="D65" s="26"/>
      <c r="E65" s="53">
        <v>4</v>
      </c>
      <c r="F65" s="317">
        <v>1</v>
      </c>
      <c r="G65" s="318"/>
      <c r="H65" s="318"/>
      <c r="I65" s="318"/>
      <c r="J65" s="319"/>
      <c r="K65" s="399">
        <v>1</v>
      </c>
      <c r="L65" s="400"/>
      <c r="M65" s="400"/>
      <c r="N65" s="400"/>
      <c r="O65" s="401"/>
      <c r="P65" s="399">
        <v>5</v>
      </c>
      <c r="Q65" s="400"/>
      <c r="R65" s="400"/>
      <c r="S65" s="401"/>
      <c r="T65" s="402">
        <f>E65*P65/5</f>
        <v>4</v>
      </c>
      <c r="U65" s="403"/>
      <c r="V65" s="403"/>
      <c r="W65" s="403"/>
      <c r="X65" s="404"/>
      <c r="Y65" s="335"/>
      <c r="Z65" s="336"/>
      <c r="AA65" s="336"/>
      <c r="AB65" s="337"/>
    </row>
    <row r="66" spans="1:28" ht="30" customHeight="1">
      <c r="A66" s="24" t="s">
        <v>52</v>
      </c>
      <c r="B66" s="25"/>
      <c r="C66" s="25"/>
      <c r="D66" s="26"/>
      <c r="E66" s="53">
        <v>4</v>
      </c>
      <c r="F66" s="317">
        <v>1</v>
      </c>
      <c r="G66" s="318"/>
      <c r="H66" s="318"/>
      <c r="I66" s="318"/>
      <c r="J66" s="319"/>
      <c r="K66" s="399">
        <v>1</v>
      </c>
      <c r="L66" s="400"/>
      <c r="M66" s="400"/>
      <c r="N66" s="400"/>
      <c r="O66" s="401"/>
      <c r="P66" s="399">
        <v>5</v>
      </c>
      <c r="Q66" s="400"/>
      <c r="R66" s="400"/>
      <c r="S66" s="401"/>
      <c r="T66" s="402">
        <f>E66*P66/5</f>
        <v>4</v>
      </c>
      <c r="U66" s="403"/>
      <c r="V66" s="403"/>
      <c r="W66" s="403"/>
      <c r="X66" s="404"/>
      <c r="Y66" s="335"/>
      <c r="Z66" s="336"/>
      <c r="AA66" s="336"/>
      <c r="AB66" s="337"/>
    </row>
    <row r="67" spans="1:28" ht="30" customHeight="1">
      <c r="A67" s="27" t="s">
        <v>53</v>
      </c>
      <c r="B67" s="28"/>
      <c r="C67" s="28"/>
      <c r="D67" s="29"/>
      <c r="E67" s="54">
        <v>4</v>
      </c>
      <c r="F67" s="314">
        <v>1</v>
      </c>
      <c r="G67" s="315"/>
      <c r="H67" s="315"/>
      <c r="I67" s="315"/>
      <c r="J67" s="316"/>
      <c r="K67" s="405">
        <v>1</v>
      </c>
      <c r="L67" s="406"/>
      <c r="M67" s="406"/>
      <c r="N67" s="406"/>
      <c r="O67" s="407"/>
      <c r="P67" s="399">
        <v>4</v>
      </c>
      <c r="Q67" s="400"/>
      <c r="R67" s="400"/>
      <c r="S67" s="401"/>
      <c r="T67" s="402">
        <f>E67*P67/5</f>
        <v>3.2</v>
      </c>
      <c r="U67" s="403"/>
      <c r="V67" s="403"/>
      <c r="W67" s="403"/>
      <c r="X67" s="404"/>
      <c r="Y67" s="323"/>
      <c r="Z67" s="324"/>
      <c r="AA67" s="324"/>
      <c r="AB67" s="325"/>
    </row>
    <row r="68" spans="1:33" ht="30" customHeight="1">
      <c r="A68" s="60" t="s">
        <v>231</v>
      </c>
      <c r="B68" s="8"/>
      <c r="C68" s="8"/>
      <c r="D68" s="9"/>
      <c r="E68" s="2"/>
      <c r="F68" s="338"/>
      <c r="G68" s="339"/>
      <c r="H68" s="339"/>
      <c r="I68" s="339"/>
      <c r="J68" s="340"/>
      <c r="K68" s="408"/>
      <c r="L68" s="409"/>
      <c r="M68" s="409"/>
      <c r="N68" s="409"/>
      <c r="O68" s="410"/>
      <c r="P68" s="408"/>
      <c r="Q68" s="409"/>
      <c r="R68" s="409"/>
      <c r="S68" s="410"/>
      <c r="T68" s="338"/>
      <c r="U68" s="339"/>
      <c r="V68" s="339"/>
      <c r="W68" s="339"/>
      <c r="X68" s="340"/>
      <c r="Y68" s="332"/>
      <c r="Z68" s="333"/>
      <c r="AA68" s="333"/>
      <c r="AB68" s="334"/>
      <c r="AF68" s="6"/>
      <c r="AG68" s="6"/>
    </row>
    <row r="69" spans="1:28" ht="30" customHeight="1">
      <c r="A69" s="216" t="s">
        <v>132</v>
      </c>
      <c r="B69" s="57"/>
      <c r="C69" s="57"/>
      <c r="D69" s="58"/>
      <c r="E69" s="59" t="s">
        <v>127</v>
      </c>
      <c r="F69" s="341" t="s">
        <v>127</v>
      </c>
      <c r="G69" s="342"/>
      <c r="H69" s="342"/>
      <c r="I69" s="342"/>
      <c r="J69" s="343"/>
      <c r="K69" s="341" t="s">
        <v>127</v>
      </c>
      <c r="L69" s="342"/>
      <c r="M69" s="342"/>
      <c r="N69" s="342"/>
      <c r="O69" s="343"/>
      <c r="P69" s="341" t="s">
        <v>127</v>
      </c>
      <c r="Q69" s="342"/>
      <c r="R69" s="342"/>
      <c r="S69" s="343"/>
      <c r="T69" s="344" t="s">
        <v>127</v>
      </c>
      <c r="U69" s="345"/>
      <c r="V69" s="345"/>
      <c r="W69" s="345"/>
      <c r="X69" s="346"/>
      <c r="Y69" s="347"/>
      <c r="Z69" s="348"/>
      <c r="AA69" s="348"/>
      <c r="AB69" s="349"/>
    </row>
    <row r="70" spans="1:28" ht="30" customHeight="1">
      <c r="A70" s="217" t="s">
        <v>132</v>
      </c>
      <c r="B70" s="25"/>
      <c r="C70" s="25"/>
      <c r="D70" s="26"/>
      <c r="E70" s="53" t="s">
        <v>127</v>
      </c>
      <c r="F70" s="317" t="s">
        <v>127</v>
      </c>
      <c r="G70" s="318"/>
      <c r="H70" s="318"/>
      <c r="I70" s="318"/>
      <c r="J70" s="319"/>
      <c r="K70" s="317" t="s">
        <v>127</v>
      </c>
      <c r="L70" s="318"/>
      <c r="M70" s="318"/>
      <c r="N70" s="318"/>
      <c r="O70" s="319"/>
      <c r="P70" s="317" t="s">
        <v>127</v>
      </c>
      <c r="Q70" s="318"/>
      <c r="R70" s="318"/>
      <c r="S70" s="319"/>
      <c r="T70" s="320" t="s">
        <v>127</v>
      </c>
      <c r="U70" s="321"/>
      <c r="V70" s="321"/>
      <c r="W70" s="321"/>
      <c r="X70" s="322"/>
      <c r="Y70" s="335"/>
      <c r="Z70" s="336"/>
      <c r="AA70" s="336"/>
      <c r="AB70" s="337"/>
    </row>
    <row r="71" spans="1:28" ht="30" customHeight="1">
      <c r="A71" s="218" t="s">
        <v>132</v>
      </c>
      <c r="B71" s="28"/>
      <c r="C71" s="28"/>
      <c r="D71" s="29"/>
      <c r="E71" s="54" t="s">
        <v>127</v>
      </c>
      <c r="F71" s="314" t="s">
        <v>127</v>
      </c>
      <c r="G71" s="315"/>
      <c r="H71" s="315"/>
      <c r="I71" s="315"/>
      <c r="J71" s="316"/>
      <c r="K71" s="314" t="s">
        <v>127</v>
      </c>
      <c r="L71" s="315"/>
      <c r="M71" s="315"/>
      <c r="N71" s="315"/>
      <c r="O71" s="316"/>
      <c r="P71" s="317" t="s">
        <v>127</v>
      </c>
      <c r="Q71" s="318"/>
      <c r="R71" s="318"/>
      <c r="S71" s="319"/>
      <c r="T71" s="320" t="s">
        <v>127</v>
      </c>
      <c r="U71" s="321"/>
      <c r="V71" s="321"/>
      <c r="W71" s="321"/>
      <c r="X71" s="322"/>
      <c r="Y71" s="323"/>
      <c r="Z71" s="324"/>
      <c r="AA71" s="324"/>
      <c r="AB71" s="325"/>
    </row>
    <row r="72" spans="1:28" ht="30" customHeight="1">
      <c r="A72" s="326" t="s">
        <v>54</v>
      </c>
      <c r="B72" s="327"/>
      <c r="C72" s="327"/>
      <c r="D72" s="328"/>
      <c r="E72" s="23">
        <f>SUM(E62:E71)</f>
        <v>20</v>
      </c>
      <c r="F72" s="329" t="s">
        <v>55</v>
      </c>
      <c r="G72" s="330"/>
      <c r="H72" s="330"/>
      <c r="I72" s="330"/>
      <c r="J72" s="330"/>
      <c r="K72" s="330"/>
      <c r="L72" s="330"/>
      <c r="M72" s="330"/>
      <c r="N72" s="330"/>
      <c r="O72" s="330"/>
      <c r="P72" s="330"/>
      <c r="Q72" s="330"/>
      <c r="R72" s="330"/>
      <c r="S72" s="331"/>
      <c r="T72" s="382">
        <f>SUM(T63:X71)</f>
        <v>19.2</v>
      </c>
      <c r="U72" s="383"/>
      <c r="V72" s="383"/>
      <c r="W72" s="383"/>
      <c r="X72" s="384"/>
      <c r="Y72" s="332"/>
      <c r="Z72" s="333"/>
      <c r="AA72" s="333"/>
      <c r="AB72" s="334"/>
    </row>
    <row r="73" spans="1:28" ht="30" customHeight="1">
      <c r="A73" s="31"/>
      <c r="B73" s="31"/>
      <c r="C73" s="31"/>
      <c r="D73" s="31"/>
      <c r="E73" s="227"/>
      <c r="F73" s="227"/>
      <c r="G73" s="227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227"/>
      <c r="U73" s="227"/>
      <c r="V73" s="227"/>
      <c r="W73" s="227"/>
      <c r="X73" s="227"/>
      <c r="Y73" s="32"/>
      <c r="Z73" s="32"/>
      <c r="AA73" s="32"/>
      <c r="AB73" s="32"/>
    </row>
    <row r="74" spans="1:28" ht="30" customHeight="1">
      <c r="A74" s="31"/>
      <c r="B74" s="31"/>
      <c r="C74" s="31"/>
      <c r="D74" s="31"/>
      <c r="E74" s="227"/>
      <c r="F74" s="227"/>
      <c r="G74" s="227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227"/>
      <c r="U74" s="227"/>
      <c r="V74" s="227"/>
      <c r="W74" s="227"/>
      <c r="X74" s="227"/>
      <c r="Y74" s="32"/>
      <c r="Z74" s="32"/>
      <c r="AA74" s="32"/>
      <c r="AB74" s="32"/>
    </row>
    <row r="75" spans="1:28" ht="30" customHeight="1">
      <c r="A75" s="31"/>
      <c r="B75" s="31"/>
      <c r="C75" s="31"/>
      <c r="D75" s="31"/>
      <c r="E75" s="227"/>
      <c r="F75" s="227"/>
      <c r="G75" s="227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227"/>
      <c r="U75" s="227"/>
      <c r="V75" s="227"/>
      <c r="W75" s="227"/>
      <c r="X75" s="227"/>
      <c r="Y75" s="32"/>
      <c r="Z75" s="32"/>
      <c r="AA75" s="32"/>
      <c r="AB75" s="32"/>
    </row>
    <row r="76" spans="1:28" ht="30" customHeight="1">
      <c r="A76" s="31"/>
      <c r="B76" s="31"/>
      <c r="C76" s="31"/>
      <c r="D76" s="31"/>
      <c r="E76" s="227"/>
      <c r="F76" s="227"/>
      <c r="G76" s="227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227"/>
      <c r="U76" s="227"/>
      <c r="V76" s="227"/>
      <c r="W76" s="227"/>
      <c r="X76" s="227"/>
      <c r="Y76" s="32"/>
      <c r="Z76" s="32"/>
      <c r="AA76" s="32"/>
      <c r="AB76" s="32"/>
    </row>
    <row r="77" spans="1:28" ht="30" customHeight="1">
      <c r="A77" s="31"/>
      <c r="B77" s="31"/>
      <c r="C77" s="31"/>
      <c r="D77" s="31"/>
      <c r="E77" s="227"/>
      <c r="F77" s="227"/>
      <c r="G77" s="227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227"/>
      <c r="U77" s="227"/>
      <c r="V77" s="227"/>
      <c r="W77" s="227"/>
      <c r="X77" s="227"/>
      <c r="Y77" s="32"/>
      <c r="Z77" s="32"/>
      <c r="AA77" s="32"/>
      <c r="AB77" s="32"/>
    </row>
    <row r="78" spans="1:28" ht="30" customHeight="1">
      <c r="A78" s="31"/>
      <c r="B78" s="31"/>
      <c r="C78" s="31"/>
      <c r="D78" s="31"/>
      <c r="E78" s="227"/>
      <c r="F78" s="227"/>
      <c r="G78" s="227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227"/>
      <c r="U78" s="227"/>
      <c r="V78" s="227"/>
      <c r="W78" s="227"/>
      <c r="X78" s="227"/>
      <c r="Y78" s="32"/>
      <c r="Z78" s="32"/>
      <c r="AA78" s="32"/>
      <c r="AB78" s="32"/>
    </row>
    <row r="79" spans="1:28" ht="30" customHeight="1">
      <c r="A79" s="31"/>
      <c r="B79" s="31"/>
      <c r="C79" s="31"/>
      <c r="D79" s="31"/>
      <c r="E79" s="227"/>
      <c r="F79" s="227"/>
      <c r="G79" s="227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227"/>
      <c r="U79" s="227"/>
      <c r="V79" s="227"/>
      <c r="W79" s="227"/>
      <c r="X79" s="227"/>
      <c r="Y79" s="32"/>
      <c r="Z79" s="32"/>
      <c r="AA79" s="32"/>
      <c r="AB79" s="32"/>
    </row>
    <row r="80" ht="24">
      <c r="A80" s="6" t="s">
        <v>57</v>
      </c>
    </row>
    <row r="81" spans="1:28" ht="24">
      <c r="A81" s="306" t="s">
        <v>58</v>
      </c>
      <c r="B81" s="307"/>
      <c r="C81" s="307"/>
      <c r="D81" s="307"/>
      <c r="E81" s="308"/>
      <c r="F81" s="306" t="s">
        <v>44</v>
      </c>
      <c r="G81" s="307"/>
      <c r="H81" s="307"/>
      <c r="I81" s="307"/>
      <c r="J81" s="307"/>
      <c r="K81" s="307"/>
      <c r="L81" s="308"/>
      <c r="M81" s="306" t="s">
        <v>42</v>
      </c>
      <c r="N81" s="307"/>
      <c r="O81" s="307"/>
      <c r="P81" s="307"/>
      <c r="Q81" s="307"/>
      <c r="R81" s="307"/>
      <c r="S81" s="307"/>
      <c r="T81" s="307"/>
      <c r="U81" s="308"/>
      <c r="V81" s="306" t="s">
        <v>59</v>
      </c>
      <c r="W81" s="307"/>
      <c r="X81" s="307"/>
      <c r="Y81" s="307"/>
      <c r="Z81" s="307"/>
      <c r="AA81" s="307"/>
      <c r="AB81" s="308"/>
    </row>
    <row r="82" spans="1:28" ht="24">
      <c r="A82" s="309"/>
      <c r="B82" s="310"/>
      <c r="C82" s="310"/>
      <c r="D82" s="310"/>
      <c r="E82" s="311"/>
      <c r="F82" s="309" t="s">
        <v>82</v>
      </c>
      <c r="G82" s="312"/>
      <c r="H82" s="312"/>
      <c r="I82" s="312"/>
      <c r="J82" s="312"/>
      <c r="K82" s="312"/>
      <c r="L82" s="313"/>
      <c r="M82" s="309" t="s">
        <v>82</v>
      </c>
      <c r="N82" s="312"/>
      <c r="O82" s="312"/>
      <c r="P82" s="312"/>
      <c r="Q82" s="312"/>
      <c r="R82" s="312"/>
      <c r="S82" s="312"/>
      <c r="T82" s="312"/>
      <c r="U82" s="313"/>
      <c r="V82" s="309"/>
      <c r="W82" s="310"/>
      <c r="X82" s="310"/>
      <c r="Y82" s="310"/>
      <c r="Z82" s="310"/>
      <c r="AA82" s="310"/>
      <c r="AB82" s="311"/>
    </row>
    <row r="83" spans="1:28" ht="30" customHeight="1">
      <c r="A83" s="30" t="s">
        <v>91</v>
      </c>
      <c r="B83" s="8"/>
      <c r="C83" s="8"/>
      <c r="D83" s="8"/>
      <c r="E83" s="9"/>
      <c r="F83" s="298">
        <v>80</v>
      </c>
      <c r="G83" s="299"/>
      <c r="H83" s="299"/>
      <c r="I83" s="299"/>
      <c r="J83" s="299"/>
      <c r="K83" s="299"/>
      <c r="L83" s="300"/>
      <c r="M83" s="388">
        <f>AA28</f>
        <v>0</v>
      </c>
      <c r="N83" s="389"/>
      <c r="O83" s="389"/>
      <c r="P83" s="389"/>
      <c r="Q83" s="389"/>
      <c r="R83" s="389"/>
      <c r="S83" s="389"/>
      <c r="T83" s="389"/>
      <c r="U83" s="390"/>
      <c r="V83" s="295"/>
      <c r="W83" s="297"/>
      <c r="X83" s="297"/>
      <c r="Y83" s="297"/>
      <c r="Z83" s="297"/>
      <c r="AA83" s="297"/>
      <c r="AB83" s="296"/>
    </row>
    <row r="84" spans="1:28" ht="30" customHeight="1">
      <c r="A84" s="10" t="s">
        <v>92</v>
      </c>
      <c r="B84" s="11"/>
      <c r="C84" s="11"/>
      <c r="D84" s="11"/>
      <c r="E84" s="5"/>
      <c r="F84" s="301">
        <v>20</v>
      </c>
      <c r="G84" s="302"/>
      <c r="H84" s="302"/>
      <c r="I84" s="302"/>
      <c r="J84" s="302"/>
      <c r="K84" s="302"/>
      <c r="L84" s="303"/>
      <c r="M84" s="388">
        <f>T72</f>
        <v>19.2</v>
      </c>
      <c r="N84" s="389"/>
      <c r="O84" s="389"/>
      <c r="P84" s="389"/>
      <c r="Q84" s="389"/>
      <c r="R84" s="389"/>
      <c r="S84" s="389"/>
      <c r="T84" s="389"/>
      <c r="U84" s="390"/>
      <c r="V84" s="304"/>
      <c r="W84" s="269"/>
      <c r="X84" s="269"/>
      <c r="Y84" s="269"/>
      <c r="Z84" s="269"/>
      <c r="AA84" s="269"/>
      <c r="AB84" s="305"/>
    </row>
    <row r="85" spans="1:28" ht="30" customHeight="1">
      <c r="A85" s="289" t="s">
        <v>93</v>
      </c>
      <c r="B85" s="290"/>
      <c r="C85" s="290"/>
      <c r="D85" s="290"/>
      <c r="E85" s="291"/>
      <c r="F85" s="289">
        <f>SUM(F83:L84)</f>
        <v>100</v>
      </c>
      <c r="G85" s="290"/>
      <c r="H85" s="290"/>
      <c r="I85" s="290"/>
      <c r="J85" s="290"/>
      <c r="K85" s="290"/>
      <c r="L85" s="291"/>
      <c r="M85" s="382">
        <f>SUM(M83:U84)</f>
        <v>19.2</v>
      </c>
      <c r="N85" s="383"/>
      <c r="O85" s="383"/>
      <c r="P85" s="383"/>
      <c r="Q85" s="383"/>
      <c r="R85" s="383"/>
      <c r="S85" s="383"/>
      <c r="T85" s="383"/>
      <c r="U85" s="384"/>
      <c r="V85" s="292" t="s">
        <v>214</v>
      </c>
      <c r="W85" s="293"/>
      <c r="X85" s="293"/>
      <c r="Y85" s="293"/>
      <c r="Z85" s="293"/>
      <c r="AA85" s="293"/>
      <c r="AB85" s="294"/>
    </row>
    <row r="87" ht="24">
      <c r="A87" s="62" t="s">
        <v>60</v>
      </c>
    </row>
    <row r="88" spans="1:2" ht="24">
      <c r="A88" s="61" t="s">
        <v>94</v>
      </c>
      <c r="B88" s="1" t="s">
        <v>215</v>
      </c>
    </row>
    <row r="89" spans="1:2" ht="24">
      <c r="A89" s="61" t="s">
        <v>95</v>
      </c>
      <c r="B89" s="1" t="s">
        <v>216</v>
      </c>
    </row>
    <row r="90" spans="1:2" ht="24">
      <c r="A90" s="61" t="s">
        <v>96</v>
      </c>
      <c r="B90" s="1" t="s">
        <v>217</v>
      </c>
    </row>
    <row r="91" spans="1:2" ht="24">
      <c r="A91" s="61" t="s">
        <v>97</v>
      </c>
      <c r="B91" s="1" t="s">
        <v>218</v>
      </c>
    </row>
    <row r="92" spans="1:2" ht="24">
      <c r="A92" s="61" t="s">
        <v>98</v>
      </c>
      <c r="B92" s="1" t="s">
        <v>219</v>
      </c>
    </row>
    <row r="94" ht="24">
      <c r="A94" s="6" t="s">
        <v>61</v>
      </c>
    </row>
    <row r="95" ht="9.75" customHeight="1"/>
    <row r="96" spans="1:28" ht="24">
      <c r="A96" s="295" t="s">
        <v>83</v>
      </c>
      <c r="B96" s="296"/>
      <c r="C96" s="295" t="s">
        <v>62</v>
      </c>
      <c r="D96" s="297"/>
      <c r="E96" s="297"/>
      <c r="F96" s="297"/>
      <c r="G96" s="297"/>
      <c r="H96" s="296"/>
      <c r="I96" s="295" t="s">
        <v>63</v>
      </c>
      <c r="J96" s="297"/>
      <c r="K96" s="297"/>
      <c r="L96" s="297"/>
      <c r="M96" s="297"/>
      <c r="N96" s="297"/>
      <c r="O96" s="297"/>
      <c r="P96" s="297"/>
      <c r="Q96" s="297"/>
      <c r="R96" s="297"/>
      <c r="S96" s="297"/>
      <c r="T96" s="297"/>
      <c r="U96" s="296"/>
      <c r="V96" s="295" t="s">
        <v>65</v>
      </c>
      <c r="W96" s="297"/>
      <c r="X96" s="297"/>
      <c r="Y96" s="297"/>
      <c r="Z96" s="297"/>
      <c r="AA96" s="297"/>
      <c r="AB96" s="296"/>
    </row>
    <row r="97" spans="1:28" ht="24">
      <c r="A97" s="274" t="s">
        <v>3</v>
      </c>
      <c r="B97" s="275"/>
      <c r="C97" s="276" t="s">
        <v>7</v>
      </c>
      <c r="D97" s="277"/>
      <c r="E97" s="277"/>
      <c r="F97" s="277"/>
      <c r="G97" s="277"/>
      <c r="H97" s="278"/>
      <c r="I97" s="274" t="s">
        <v>64</v>
      </c>
      <c r="J97" s="279"/>
      <c r="K97" s="279"/>
      <c r="L97" s="279"/>
      <c r="M97" s="279"/>
      <c r="N97" s="279"/>
      <c r="O97" s="279"/>
      <c r="P97" s="279"/>
      <c r="Q97" s="279"/>
      <c r="R97" s="279"/>
      <c r="S97" s="279"/>
      <c r="T97" s="279"/>
      <c r="U97" s="275"/>
      <c r="V97" s="274" t="s">
        <v>11</v>
      </c>
      <c r="W97" s="279"/>
      <c r="X97" s="279"/>
      <c r="Y97" s="279"/>
      <c r="Z97" s="279"/>
      <c r="AA97" s="279"/>
      <c r="AB97" s="275"/>
    </row>
    <row r="98" spans="1:28" ht="24">
      <c r="A98" s="437"/>
      <c r="B98" s="438"/>
      <c r="C98" s="79"/>
      <c r="D98" s="80"/>
      <c r="E98" s="80"/>
      <c r="F98" s="80"/>
      <c r="G98" s="80"/>
      <c r="H98" s="81"/>
      <c r="I98" s="437"/>
      <c r="J98" s="438"/>
      <c r="K98" s="438"/>
      <c r="L98" s="438"/>
      <c r="M98" s="438"/>
      <c r="N98" s="438"/>
      <c r="O98" s="438"/>
      <c r="P98" s="438"/>
      <c r="Q98" s="438"/>
      <c r="R98" s="438"/>
      <c r="S98" s="438"/>
      <c r="T98" s="438"/>
      <c r="U98" s="443"/>
      <c r="V98" s="437"/>
      <c r="W98" s="438"/>
      <c r="X98" s="438"/>
      <c r="Y98" s="438"/>
      <c r="Z98" s="438"/>
      <c r="AA98" s="438"/>
      <c r="AB98" s="443"/>
    </row>
    <row r="99" spans="1:28" ht="24">
      <c r="A99" s="439"/>
      <c r="B99" s="440"/>
      <c r="C99" s="439"/>
      <c r="D99" s="440"/>
      <c r="E99" s="440"/>
      <c r="F99" s="440"/>
      <c r="G99" s="440"/>
      <c r="H99" s="444"/>
      <c r="I99" s="439"/>
      <c r="J99" s="440"/>
      <c r="K99" s="440"/>
      <c r="L99" s="440"/>
      <c r="M99" s="440"/>
      <c r="N99" s="440"/>
      <c r="O99" s="440"/>
      <c r="P99" s="440"/>
      <c r="Q99" s="440"/>
      <c r="R99" s="440"/>
      <c r="S99" s="440"/>
      <c r="T99" s="440"/>
      <c r="U99" s="444"/>
      <c r="V99" s="439"/>
      <c r="W99" s="440"/>
      <c r="X99" s="440"/>
      <c r="Y99" s="440"/>
      <c r="Z99" s="440"/>
      <c r="AA99" s="440"/>
      <c r="AB99" s="444"/>
    </row>
    <row r="100" spans="1:28" ht="24">
      <c r="A100" s="439"/>
      <c r="B100" s="440"/>
      <c r="C100" s="439"/>
      <c r="D100" s="440"/>
      <c r="E100" s="440"/>
      <c r="F100" s="440"/>
      <c r="G100" s="440"/>
      <c r="H100" s="444"/>
      <c r="I100" s="439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4"/>
      <c r="V100" s="439"/>
      <c r="W100" s="440"/>
      <c r="X100" s="440"/>
      <c r="Y100" s="440"/>
      <c r="Z100" s="440"/>
      <c r="AA100" s="440"/>
      <c r="AB100" s="444"/>
    </row>
    <row r="101" spans="1:28" ht="24">
      <c r="A101" s="441"/>
      <c r="B101" s="442"/>
      <c r="C101" s="441"/>
      <c r="D101" s="442"/>
      <c r="E101" s="442"/>
      <c r="F101" s="442"/>
      <c r="G101" s="442"/>
      <c r="H101" s="445"/>
      <c r="I101" s="441"/>
      <c r="J101" s="442"/>
      <c r="K101" s="442"/>
      <c r="L101" s="442"/>
      <c r="M101" s="442"/>
      <c r="N101" s="442"/>
      <c r="O101" s="442"/>
      <c r="P101" s="442"/>
      <c r="Q101" s="442"/>
      <c r="R101" s="442"/>
      <c r="S101" s="442"/>
      <c r="T101" s="442"/>
      <c r="U101" s="445"/>
      <c r="V101" s="441"/>
      <c r="W101" s="442"/>
      <c r="X101" s="442"/>
      <c r="Y101" s="442"/>
      <c r="Z101" s="442"/>
      <c r="AA101" s="442"/>
      <c r="AB101" s="445"/>
    </row>
    <row r="107" ht="24">
      <c r="A107" s="6" t="s">
        <v>220</v>
      </c>
    </row>
    <row r="108" ht="30" customHeight="1">
      <c r="A108" s="6"/>
    </row>
    <row r="109" spans="1:28" ht="30" customHeight="1">
      <c r="A109" s="1" t="s">
        <v>221</v>
      </c>
      <c r="D109" s="268" t="str">
        <f>B6</f>
        <v>                                   </v>
      </c>
      <c r="E109" s="268"/>
      <c r="F109" s="268"/>
      <c r="G109" s="268"/>
      <c r="H109" s="268"/>
      <c r="I109" s="271" t="s">
        <v>207</v>
      </c>
      <c r="J109" s="271"/>
      <c r="K109" s="271"/>
      <c r="L109" s="271"/>
      <c r="M109" s="268" t="str">
        <f>I6</f>
        <v>พนักงานจ้างทั่วไป</v>
      </c>
      <c r="N109" s="268"/>
      <c r="O109" s="268"/>
      <c r="P109" s="268"/>
      <c r="Q109" s="268"/>
      <c r="R109" s="268"/>
      <c r="S109" s="271" t="s">
        <v>66</v>
      </c>
      <c r="T109" s="271"/>
      <c r="U109" s="271"/>
      <c r="V109" s="271"/>
      <c r="W109" s="268" t="str">
        <f>Z6</f>
        <v>                                        </v>
      </c>
      <c r="X109" s="268"/>
      <c r="Y109" s="268"/>
      <c r="Z109" s="268"/>
      <c r="AA109" s="268"/>
      <c r="AB109" s="13" t="s">
        <v>222</v>
      </c>
    </row>
    <row r="110" ht="30" customHeight="1">
      <c r="A110" s="1" t="s">
        <v>223</v>
      </c>
    </row>
    <row r="111" ht="30" customHeight="1">
      <c r="A111" s="1" t="s">
        <v>224</v>
      </c>
    </row>
    <row r="112" ht="30" customHeight="1"/>
    <row r="113" spans="1:25" ht="30" customHeight="1">
      <c r="A113" s="63" t="s">
        <v>101</v>
      </c>
      <c r="B113" s="64"/>
      <c r="C113" s="64"/>
      <c r="D113" s="64"/>
      <c r="E113" s="64"/>
      <c r="F113" s="1" t="s">
        <v>100</v>
      </c>
      <c r="N113" s="63" t="s">
        <v>101</v>
      </c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1" t="s">
        <v>99</v>
      </c>
    </row>
    <row r="114" spans="2:24" ht="30" customHeight="1">
      <c r="B114" s="272" t="str">
        <f>"("&amp;B6&amp;")"</f>
        <v>(                                   )</v>
      </c>
      <c r="C114" s="272"/>
      <c r="D114" s="272"/>
      <c r="E114" s="272"/>
      <c r="O114" s="273" t="str">
        <f>"("&amp;B9&amp;")"</f>
        <v>(                                     )</v>
      </c>
      <c r="P114" s="273"/>
      <c r="Q114" s="273"/>
      <c r="R114" s="273"/>
      <c r="S114" s="273"/>
      <c r="T114" s="273"/>
      <c r="U114" s="273"/>
      <c r="V114" s="273"/>
      <c r="W114" s="273"/>
      <c r="X114" s="273"/>
    </row>
    <row r="115" spans="1:24" ht="30" customHeight="1">
      <c r="A115" s="63" t="s">
        <v>102</v>
      </c>
      <c r="B115" s="271" t="str">
        <f>Z6</f>
        <v>                                        </v>
      </c>
      <c r="C115" s="271"/>
      <c r="D115" s="271"/>
      <c r="E115" s="271"/>
      <c r="N115" s="63" t="s">
        <v>102</v>
      </c>
      <c r="O115" s="271" t="str">
        <f>I9</f>
        <v>คนงาน</v>
      </c>
      <c r="P115" s="271"/>
      <c r="Q115" s="271"/>
      <c r="R115" s="271"/>
      <c r="S115" s="271"/>
      <c r="T115" s="271"/>
      <c r="U115" s="271"/>
      <c r="V115" s="271"/>
      <c r="W115" s="271"/>
      <c r="X115" s="271"/>
    </row>
    <row r="116" spans="1:24" ht="30" customHeight="1">
      <c r="A116" s="63" t="s">
        <v>103</v>
      </c>
      <c r="B116" s="268"/>
      <c r="C116" s="268"/>
      <c r="D116" s="268"/>
      <c r="E116" s="268"/>
      <c r="N116" s="63" t="s">
        <v>103</v>
      </c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</row>
    <row r="117" ht="30" customHeight="1"/>
    <row r="118" ht="30" customHeight="1">
      <c r="A118" s="6" t="s">
        <v>225</v>
      </c>
    </row>
    <row r="119" ht="30" customHeight="1">
      <c r="A119" s="6"/>
    </row>
    <row r="120" spans="1:28" ht="30" customHeight="1">
      <c r="A120" s="14" t="s">
        <v>226</v>
      </c>
      <c r="B120" s="15"/>
      <c r="C120" s="15"/>
      <c r="D120" s="3"/>
      <c r="E120" s="14" t="s">
        <v>227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3"/>
      <c r="U120" s="14" t="s">
        <v>71</v>
      </c>
      <c r="V120" s="15"/>
      <c r="W120" s="15"/>
      <c r="X120" s="15"/>
      <c r="Y120" s="15"/>
      <c r="Z120" s="15"/>
      <c r="AA120" s="15"/>
      <c r="AB120" s="3"/>
    </row>
    <row r="121" spans="1:28" ht="30" customHeight="1">
      <c r="A121" s="12" t="s">
        <v>67</v>
      </c>
      <c r="B121" s="13"/>
      <c r="C121" s="13"/>
      <c r="D121" s="4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4"/>
      <c r="U121" s="13" t="s">
        <v>72</v>
      </c>
      <c r="V121" s="13"/>
      <c r="W121" s="13"/>
      <c r="X121" s="13"/>
      <c r="Y121" s="13"/>
      <c r="Z121" s="13"/>
      <c r="AA121" s="13"/>
      <c r="AB121" s="4"/>
    </row>
    <row r="122" spans="1:28" ht="30" customHeight="1">
      <c r="A122" s="12"/>
      <c r="B122" s="13"/>
      <c r="C122" s="13"/>
      <c r="D122" s="4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4"/>
      <c r="U122" s="13"/>
      <c r="V122" s="13" t="s">
        <v>73</v>
      </c>
      <c r="W122" s="13"/>
      <c r="X122" s="13"/>
      <c r="Y122" s="13"/>
      <c r="Z122" s="13"/>
      <c r="AA122" s="13"/>
      <c r="AB122" s="4"/>
    </row>
    <row r="123" spans="1:28" ht="30" customHeight="1">
      <c r="A123" s="12" t="s">
        <v>121</v>
      </c>
      <c r="B123" s="13"/>
      <c r="C123" s="13"/>
      <c r="D123" s="4"/>
      <c r="E123" s="12" t="s">
        <v>104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4"/>
      <c r="U123" s="13"/>
      <c r="V123" s="13" t="s">
        <v>74</v>
      </c>
      <c r="W123" s="13"/>
      <c r="X123" s="13"/>
      <c r="Y123" s="13"/>
      <c r="Z123" s="13"/>
      <c r="AA123" s="13"/>
      <c r="AB123" s="4"/>
    </row>
    <row r="124" spans="1:28" ht="30" customHeight="1">
      <c r="A124" s="12" t="s">
        <v>122</v>
      </c>
      <c r="B124" s="13"/>
      <c r="C124" s="13"/>
      <c r="D124" s="4"/>
      <c r="E124" s="12" t="s">
        <v>68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4"/>
      <c r="U124" s="13"/>
      <c r="V124" s="13" t="s">
        <v>105</v>
      </c>
      <c r="W124" s="13"/>
      <c r="X124" s="13"/>
      <c r="Y124" s="13"/>
      <c r="Z124" s="13"/>
      <c r="AA124" s="13"/>
      <c r="AB124" s="4"/>
    </row>
    <row r="125" spans="1:28" ht="30" customHeight="1">
      <c r="A125" s="12" t="s">
        <v>123</v>
      </c>
      <c r="B125" s="13"/>
      <c r="C125" s="13"/>
      <c r="D125" s="4"/>
      <c r="E125" s="12" t="s">
        <v>69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4"/>
      <c r="U125" s="13"/>
      <c r="V125" s="13" t="s">
        <v>106</v>
      </c>
      <c r="W125" s="13"/>
      <c r="X125" s="13"/>
      <c r="Y125" s="13"/>
      <c r="Z125" s="13"/>
      <c r="AA125" s="13"/>
      <c r="AB125" s="4"/>
    </row>
    <row r="126" spans="1:28" ht="30" customHeight="1">
      <c r="A126" s="10" t="s">
        <v>124</v>
      </c>
      <c r="B126" s="11"/>
      <c r="C126" s="11"/>
      <c r="D126" s="5"/>
      <c r="E126" s="10" t="s">
        <v>70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5"/>
      <c r="U126" s="11"/>
      <c r="V126" s="11" t="s">
        <v>107</v>
      </c>
      <c r="W126" s="11"/>
      <c r="X126" s="11"/>
      <c r="Y126" s="11"/>
      <c r="Z126" s="11"/>
      <c r="AA126" s="11"/>
      <c r="AB126" s="5"/>
    </row>
    <row r="127" spans="1:28" ht="2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1:28" ht="24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</row>
    <row r="129" spans="1:28" ht="30" customHeight="1">
      <c r="A129" s="19" t="s">
        <v>75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9"/>
      <c r="M129" s="19" t="s">
        <v>108</v>
      </c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9"/>
      <c r="Y129" s="8"/>
      <c r="Z129" s="8"/>
      <c r="AA129" s="8"/>
      <c r="AB129" s="9"/>
    </row>
    <row r="130" spans="1:28" ht="30" customHeight="1">
      <c r="A130" s="14" t="s">
        <v>228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3"/>
      <c r="M130" s="12" t="s">
        <v>229</v>
      </c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4"/>
    </row>
    <row r="131" spans="1:28" ht="30" customHeight="1">
      <c r="A131" s="12" t="s">
        <v>116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4"/>
      <c r="M131" s="12" t="s">
        <v>119</v>
      </c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4"/>
    </row>
    <row r="132" spans="1:28" ht="30" customHeight="1">
      <c r="A132" s="12" t="s">
        <v>117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4"/>
      <c r="M132" s="12" t="s">
        <v>120</v>
      </c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4"/>
    </row>
    <row r="133" spans="1:28" ht="30" customHeight="1">
      <c r="A133" s="12" t="s">
        <v>118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4"/>
      <c r="M133" s="12" t="s">
        <v>230</v>
      </c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4"/>
    </row>
    <row r="134" spans="1:28" ht="30" customHeight="1">
      <c r="A134" s="65" t="s">
        <v>101</v>
      </c>
      <c r="B134" s="13" t="s">
        <v>109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4"/>
      <c r="M134" s="12" t="s">
        <v>79</v>
      </c>
      <c r="N134" s="13"/>
      <c r="O134" s="13"/>
      <c r="P134" s="13"/>
      <c r="Q134" s="13"/>
      <c r="R134" s="13"/>
      <c r="S134" s="65" t="s">
        <v>101</v>
      </c>
      <c r="T134" s="13" t="s">
        <v>109</v>
      </c>
      <c r="U134" s="13"/>
      <c r="V134" s="13"/>
      <c r="W134" s="13"/>
      <c r="X134" s="13"/>
      <c r="Y134" s="13"/>
      <c r="Z134" s="13"/>
      <c r="AA134" s="13"/>
      <c r="AB134" s="4"/>
    </row>
    <row r="135" spans="1:28" ht="30" customHeight="1">
      <c r="A135" s="65"/>
      <c r="B135" s="13" t="s">
        <v>110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4"/>
      <c r="M135" s="12" t="s">
        <v>76</v>
      </c>
      <c r="N135" s="13"/>
      <c r="O135" s="13"/>
      <c r="P135" s="13"/>
      <c r="Q135" s="13"/>
      <c r="R135" s="13"/>
      <c r="S135" s="65"/>
      <c r="T135" s="13"/>
      <c r="U135" s="13"/>
      <c r="V135" s="13"/>
      <c r="W135" s="13"/>
      <c r="X135" s="13"/>
      <c r="Y135" s="13"/>
      <c r="Z135" s="13"/>
      <c r="AA135" s="13"/>
      <c r="AB135" s="4"/>
    </row>
    <row r="136" spans="1:28" ht="30" customHeight="1">
      <c r="A136" s="65" t="s">
        <v>102</v>
      </c>
      <c r="B136" s="13" t="s">
        <v>109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4"/>
      <c r="M136" s="12" t="s">
        <v>77</v>
      </c>
      <c r="N136" s="13"/>
      <c r="O136" s="13"/>
      <c r="P136" s="13"/>
      <c r="Q136" s="13"/>
      <c r="R136" s="13"/>
      <c r="S136" s="65" t="s">
        <v>102</v>
      </c>
      <c r="T136" s="13" t="s">
        <v>111</v>
      </c>
      <c r="U136" s="13"/>
      <c r="V136" s="13"/>
      <c r="W136" s="13"/>
      <c r="X136" s="13"/>
      <c r="Y136" s="13"/>
      <c r="Z136" s="13"/>
      <c r="AA136" s="13"/>
      <c r="AB136" s="4"/>
    </row>
    <row r="137" spans="1:28" ht="30" customHeight="1">
      <c r="A137" s="66" t="s">
        <v>103</v>
      </c>
      <c r="B137" s="11" t="s">
        <v>109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5"/>
      <c r="M137" s="10" t="s">
        <v>78</v>
      </c>
      <c r="N137" s="11"/>
      <c r="O137" s="11"/>
      <c r="P137" s="11"/>
      <c r="Q137" s="11"/>
      <c r="R137" s="11"/>
      <c r="S137" s="66" t="s">
        <v>103</v>
      </c>
      <c r="T137" s="11" t="s">
        <v>109</v>
      </c>
      <c r="U137" s="11"/>
      <c r="V137" s="11"/>
      <c r="W137" s="11"/>
      <c r="X137" s="11"/>
      <c r="Y137" s="11"/>
      <c r="Z137" s="11"/>
      <c r="AA137" s="11"/>
      <c r="AB137" s="5"/>
    </row>
    <row r="138" ht="30" customHeight="1"/>
    <row r="139" spans="1:28" ht="30" customHeight="1">
      <c r="A139" s="21" t="s">
        <v>125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16"/>
      <c r="L139" s="18"/>
      <c r="M139" s="18"/>
      <c r="N139" s="18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5"/>
      <c r="Z139" s="15"/>
      <c r="AA139" s="15"/>
      <c r="AB139" s="3"/>
    </row>
    <row r="140" spans="1:28" ht="30" customHeight="1">
      <c r="A140" s="14" t="s">
        <v>80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3"/>
    </row>
    <row r="141" spans="1:28" ht="30" customHeight="1">
      <c r="A141" s="12" t="s">
        <v>113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4"/>
    </row>
    <row r="142" spans="1:28" ht="30" customHeight="1">
      <c r="A142" s="12" t="s">
        <v>114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4"/>
    </row>
    <row r="143" spans="1:28" ht="30" customHeight="1">
      <c r="A143" s="12" t="s">
        <v>112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4"/>
    </row>
    <row r="144" spans="1:28" ht="30" customHeight="1">
      <c r="A144" s="12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4"/>
    </row>
    <row r="145" spans="1:28" ht="30" customHeight="1">
      <c r="A145" s="65" t="s">
        <v>101</v>
      </c>
      <c r="B145" s="13" t="s">
        <v>109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4"/>
    </row>
    <row r="146" spans="1:28" ht="30" customHeight="1">
      <c r="A146" s="65"/>
      <c r="B146" s="269" t="s">
        <v>237</v>
      </c>
      <c r="C146" s="269"/>
      <c r="D146" s="269"/>
      <c r="E146" s="269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4"/>
    </row>
    <row r="147" spans="1:28" ht="30" customHeight="1">
      <c r="A147" s="65" t="s">
        <v>102</v>
      </c>
      <c r="B147" s="269" t="s">
        <v>245</v>
      </c>
      <c r="C147" s="269"/>
      <c r="D147" s="269"/>
      <c r="E147" s="269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4"/>
    </row>
    <row r="148" spans="1:28" ht="30" customHeight="1">
      <c r="A148" s="66" t="s">
        <v>103</v>
      </c>
      <c r="B148" s="11" t="s">
        <v>109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5"/>
    </row>
    <row r="180" spans="1:28" ht="24">
      <c r="A180" s="114" t="s">
        <v>138</v>
      </c>
      <c r="B180" s="126">
        <v>40</v>
      </c>
      <c r="C180" s="115" t="s">
        <v>130</v>
      </c>
      <c r="D180" s="115" t="s">
        <v>141</v>
      </c>
      <c r="E180" s="115" t="s">
        <v>144</v>
      </c>
      <c r="F180" s="212"/>
      <c r="G180" s="213"/>
      <c r="H180" s="213"/>
      <c r="I180" s="213"/>
      <c r="J180" s="213">
        <v>2.5</v>
      </c>
      <c r="K180" s="214"/>
      <c r="L180" s="212"/>
      <c r="M180" s="213"/>
      <c r="N180" s="213"/>
      <c r="O180" s="213"/>
      <c r="P180" s="213"/>
      <c r="Q180" s="214">
        <v>3</v>
      </c>
      <c r="R180" s="212"/>
      <c r="S180" s="213"/>
      <c r="T180" s="213"/>
      <c r="U180" s="213"/>
      <c r="V180" s="213"/>
      <c r="W180" s="213">
        <v>3</v>
      </c>
      <c r="X180" s="213"/>
      <c r="Y180" s="214"/>
      <c r="Z180" s="211">
        <f>SUM(F180:Y180)</f>
        <v>8.5</v>
      </c>
      <c r="AA180" s="211">
        <f>Z180*B180/10</f>
        <v>34</v>
      </c>
      <c r="AB180" s="108"/>
    </row>
    <row r="181" spans="1:28" ht="24">
      <c r="A181" s="116" t="s">
        <v>139</v>
      </c>
      <c r="B181" s="117"/>
      <c r="C181" s="118" t="s">
        <v>131</v>
      </c>
      <c r="D181" s="118" t="s">
        <v>143</v>
      </c>
      <c r="E181" s="118" t="s">
        <v>145</v>
      </c>
      <c r="F181" s="133"/>
      <c r="G181" s="134"/>
      <c r="H181" s="134"/>
      <c r="I181" s="134"/>
      <c r="J181" s="134"/>
      <c r="K181" s="141"/>
      <c r="L181" s="133"/>
      <c r="M181" s="134"/>
      <c r="N181" s="134"/>
      <c r="O181" s="134"/>
      <c r="P181" s="134"/>
      <c r="Q181" s="141"/>
      <c r="R181" s="133"/>
      <c r="S181" s="134"/>
      <c r="T181" s="134"/>
      <c r="U181" s="134"/>
      <c r="V181" s="134"/>
      <c r="W181" s="134"/>
      <c r="X181" s="134"/>
      <c r="Y181" s="141"/>
      <c r="Z181" s="109"/>
      <c r="AA181" s="109"/>
      <c r="AB181" s="110"/>
    </row>
    <row r="182" spans="1:28" ht="24">
      <c r="A182" s="116"/>
      <c r="B182" s="117"/>
      <c r="C182" s="118" t="s">
        <v>134</v>
      </c>
      <c r="D182" s="118" t="s">
        <v>149</v>
      </c>
      <c r="E182" s="118" t="s">
        <v>146</v>
      </c>
      <c r="F182" s="133"/>
      <c r="G182" s="134"/>
      <c r="H182" s="134"/>
      <c r="I182" s="134"/>
      <c r="J182" s="134"/>
      <c r="K182" s="141"/>
      <c r="L182" s="133"/>
      <c r="M182" s="134"/>
      <c r="N182" s="134"/>
      <c r="O182" s="134"/>
      <c r="P182" s="134"/>
      <c r="Q182" s="141"/>
      <c r="R182" s="133"/>
      <c r="S182" s="134"/>
      <c r="T182" s="134"/>
      <c r="U182" s="134"/>
      <c r="V182" s="134"/>
      <c r="W182" s="134"/>
      <c r="X182" s="134"/>
      <c r="Y182" s="141"/>
      <c r="Z182" s="109"/>
      <c r="AA182" s="109"/>
      <c r="AB182" s="111"/>
    </row>
    <row r="183" spans="1:28" ht="24">
      <c r="A183" s="116"/>
      <c r="B183" s="117"/>
      <c r="C183" s="118" t="s">
        <v>141</v>
      </c>
      <c r="D183" s="118" t="s">
        <v>150</v>
      </c>
      <c r="E183" s="118" t="s">
        <v>148</v>
      </c>
      <c r="F183" s="133"/>
      <c r="G183" s="134"/>
      <c r="H183" s="134"/>
      <c r="I183" s="134"/>
      <c r="J183" s="134"/>
      <c r="K183" s="141"/>
      <c r="L183" s="133"/>
      <c r="M183" s="134"/>
      <c r="N183" s="134"/>
      <c r="O183" s="134"/>
      <c r="P183" s="134"/>
      <c r="Q183" s="141"/>
      <c r="R183" s="133"/>
      <c r="S183" s="134"/>
      <c r="T183" s="134"/>
      <c r="U183" s="134"/>
      <c r="V183" s="134"/>
      <c r="W183" s="134"/>
      <c r="X183" s="134"/>
      <c r="Y183" s="141"/>
      <c r="Z183" s="109"/>
      <c r="AA183" s="109"/>
      <c r="AB183" s="111"/>
    </row>
    <row r="184" spans="1:28" ht="24">
      <c r="A184" s="116"/>
      <c r="B184" s="117"/>
      <c r="C184" s="118" t="s">
        <v>142</v>
      </c>
      <c r="D184" s="118" t="s">
        <v>151</v>
      </c>
      <c r="E184" s="118" t="s">
        <v>147</v>
      </c>
      <c r="F184" s="133"/>
      <c r="G184" s="134"/>
      <c r="H184" s="134"/>
      <c r="I184" s="134"/>
      <c r="J184" s="134"/>
      <c r="K184" s="141"/>
      <c r="L184" s="133"/>
      <c r="M184" s="134"/>
      <c r="N184" s="134"/>
      <c r="O184" s="134"/>
      <c r="P184" s="134"/>
      <c r="Q184" s="141"/>
      <c r="R184" s="133"/>
      <c r="S184" s="134"/>
      <c r="T184" s="134"/>
      <c r="U184" s="134"/>
      <c r="V184" s="134"/>
      <c r="W184" s="134"/>
      <c r="X184" s="134"/>
      <c r="Y184" s="141"/>
      <c r="Z184" s="109"/>
      <c r="AA184" s="109"/>
      <c r="AB184" s="111"/>
    </row>
    <row r="185" spans="1:28" ht="24">
      <c r="A185" s="116"/>
      <c r="B185" s="117"/>
      <c r="C185" s="118" t="s">
        <v>168</v>
      </c>
      <c r="D185" s="118"/>
      <c r="E185" s="118" t="s">
        <v>170</v>
      </c>
      <c r="F185" s="133"/>
      <c r="G185" s="134"/>
      <c r="H185" s="134"/>
      <c r="I185" s="134"/>
      <c r="J185" s="134"/>
      <c r="K185" s="141"/>
      <c r="L185" s="133"/>
      <c r="M185" s="134"/>
      <c r="N185" s="134"/>
      <c r="O185" s="134"/>
      <c r="P185" s="134"/>
      <c r="Q185" s="141"/>
      <c r="R185" s="133"/>
      <c r="S185" s="134"/>
      <c r="T185" s="134"/>
      <c r="U185" s="134"/>
      <c r="V185" s="134"/>
      <c r="W185" s="134"/>
      <c r="X185" s="134"/>
      <c r="Y185" s="141"/>
      <c r="Z185" s="109"/>
      <c r="AA185" s="109"/>
      <c r="AB185" s="111"/>
    </row>
    <row r="186" spans="1:28" ht="24">
      <c r="A186" s="116"/>
      <c r="B186" s="117"/>
      <c r="C186" s="118"/>
      <c r="D186" s="118"/>
      <c r="E186" s="118" t="s">
        <v>137</v>
      </c>
      <c r="F186" s="133"/>
      <c r="G186" s="134"/>
      <c r="H186" s="134"/>
      <c r="I186" s="134"/>
      <c r="J186" s="134"/>
      <c r="K186" s="141"/>
      <c r="L186" s="133"/>
      <c r="M186" s="134"/>
      <c r="N186" s="134"/>
      <c r="O186" s="134"/>
      <c r="P186" s="134"/>
      <c r="Q186" s="141"/>
      <c r="R186" s="133"/>
      <c r="S186" s="134"/>
      <c r="T186" s="134"/>
      <c r="U186" s="134"/>
      <c r="V186" s="134"/>
      <c r="W186" s="134"/>
      <c r="X186" s="134"/>
      <c r="Y186" s="141"/>
      <c r="Z186" s="109"/>
      <c r="AA186" s="109"/>
      <c r="AB186" s="111"/>
    </row>
    <row r="187" spans="1:28" ht="24">
      <c r="A187" s="119"/>
      <c r="B187" s="93"/>
      <c r="C187" s="127"/>
      <c r="D187" s="127"/>
      <c r="E187" s="127"/>
      <c r="F187" s="135"/>
      <c r="G187" s="136"/>
      <c r="H187" s="136"/>
      <c r="I187" s="136"/>
      <c r="J187" s="136"/>
      <c r="K187" s="142"/>
      <c r="L187" s="135"/>
      <c r="M187" s="136"/>
      <c r="N187" s="136"/>
      <c r="O187" s="136"/>
      <c r="P187" s="136"/>
      <c r="Q187" s="142"/>
      <c r="R187" s="135"/>
      <c r="S187" s="136"/>
      <c r="T187" s="136"/>
      <c r="U187" s="136"/>
      <c r="V187" s="136"/>
      <c r="W187" s="136"/>
      <c r="X187" s="136"/>
      <c r="Y187" s="142"/>
      <c r="Z187" s="112"/>
      <c r="AA187" s="112"/>
      <c r="AB187" s="121"/>
    </row>
    <row r="188" spans="1:28" ht="24">
      <c r="A188" s="128" t="s">
        <v>140</v>
      </c>
      <c r="B188" s="91">
        <v>40</v>
      </c>
      <c r="C188" s="129" t="s">
        <v>152</v>
      </c>
      <c r="D188" s="129" t="s">
        <v>152</v>
      </c>
      <c r="E188" s="129" t="s">
        <v>144</v>
      </c>
      <c r="F188" s="221"/>
      <c r="G188" s="222"/>
      <c r="H188" s="222"/>
      <c r="I188" s="222"/>
      <c r="J188" s="222">
        <v>2.5</v>
      </c>
      <c r="K188" s="223"/>
      <c r="L188" s="221"/>
      <c r="M188" s="222"/>
      <c r="N188" s="222"/>
      <c r="O188" s="222"/>
      <c r="P188" s="222">
        <v>2.5</v>
      </c>
      <c r="Q188" s="223"/>
      <c r="R188" s="221"/>
      <c r="S188" s="222"/>
      <c r="T188" s="222"/>
      <c r="U188" s="222"/>
      <c r="V188" s="222"/>
      <c r="W188" s="222"/>
      <c r="X188" s="222">
        <v>3.5</v>
      </c>
      <c r="Y188" s="223"/>
      <c r="Z188" s="224">
        <f>SUM(F188:Y188)</f>
        <v>8.5</v>
      </c>
      <c r="AA188" s="224">
        <f>Z188*B188/10</f>
        <v>34</v>
      </c>
      <c r="AB188" s="123"/>
    </row>
    <row r="189" spans="1:28" ht="24">
      <c r="A189" s="116" t="s">
        <v>169</v>
      </c>
      <c r="B189" s="92"/>
      <c r="C189" s="118" t="s">
        <v>153</v>
      </c>
      <c r="D189" s="118" t="s">
        <v>153</v>
      </c>
      <c r="E189" s="118" t="s">
        <v>157</v>
      </c>
      <c r="F189" s="133"/>
      <c r="G189" s="134"/>
      <c r="H189" s="134"/>
      <c r="I189" s="134"/>
      <c r="J189" s="134"/>
      <c r="K189" s="141"/>
      <c r="L189" s="133"/>
      <c r="M189" s="134"/>
      <c r="N189" s="134"/>
      <c r="O189" s="134"/>
      <c r="P189" s="134"/>
      <c r="Q189" s="141"/>
      <c r="R189" s="133"/>
      <c r="S189" s="134"/>
      <c r="T189" s="134"/>
      <c r="U189" s="134"/>
      <c r="V189" s="134"/>
      <c r="W189" s="134"/>
      <c r="X189" s="134"/>
      <c r="Y189" s="141"/>
      <c r="Z189" s="109"/>
      <c r="AA189" s="109"/>
      <c r="AB189" s="111"/>
    </row>
    <row r="190" spans="1:28" ht="24">
      <c r="A190" s="116"/>
      <c r="B190" s="92"/>
      <c r="C190" s="118" t="s">
        <v>154</v>
      </c>
      <c r="D190" s="118" t="s">
        <v>154</v>
      </c>
      <c r="E190" s="118" t="s">
        <v>158</v>
      </c>
      <c r="F190" s="133"/>
      <c r="G190" s="134"/>
      <c r="H190" s="134"/>
      <c r="I190" s="134"/>
      <c r="J190" s="134"/>
      <c r="K190" s="141"/>
      <c r="L190" s="133"/>
      <c r="M190" s="134"/>
      <c r="N190" s="134"/>
      <c r="O190" s="134"/>
      <c r="P190" s="134"/>
      <c r="Q190" s="141"/>
      <c r="R190" s="133"/>
      <c r="S190" s="134"/>
      <c r="T190" s="134"/>
      <c r="U190" s="134"/>
      <c r="V190" s="134"/>
      <c r="W190" s="134"/>
      <c r="X190" s="134"/>
      <c r="Y190" s="141"/>
      <c r="Z190" s="109"/>
      <c r="AA190" s="109"/>
      <c r="AB190" s="111"/>
    </row>
    <row r="191" spans="1:28" ht="24">
      <c r="A191" s="116"/>
      <c r="B191" s="92"/>
      <c r="C191" s="118" t="s">
        <v>155</v>
      </c>
      <c r="D191" s="118" t="s">
        <v>155</v>
      </c>
      <c r="E191" s="118" t="s">
        <v>159</v>
      </c>
      <c r="F191" s="133"/>
      <c r="G191" s="134"/>
      <c r="H191" s="134"/>
      <c r="I191" s="134"/>
      <c r="J191" s="134"/>
      <c r="K191" s="141"/>
      <c r="L191" s="133"/>
      <c r="M191" s="134"/>
      <c r="N191" s="134"/>
      <c r="O191" s="134"/>
      <c r="P191" s="134"/>
      <c r="Q191" s="141"/>
      <c r="R191" s="133"/>
      <c r="S191" s="134"/>
      <c r="T191" s="134"/>
      <c r="U191" s="134"/>
      <c r="V191" s="134"/>
      <c r="W191" s="134"/>
      <c r="X191" s="134"/>
      <c r="Y191" s="141"/>
      <c r="Z191" s="109"/>
      <c r="AA191" s="109"/>
      <c r="AB191" s="111"/>
    </row>
    <row r="192" spans="1:28" ht="24">
      <c r="A192" s="116"/>
      <c r="B192" s="92"/>
      <c r="C192" s="118" t="s">
        <v>156</v>
      </c>
      <c r="D192" s="118" t="s">
        <v>156</v>
      </c>
      <c r="E192" s="118" t="s">
        <v>160</v>
      </c>
      <c r="F192" s="133"/>
      <c r="G192" s="134"/>
      <c r="H192" s="134"/>
      <c r="I192" s="134"/>
      <c r="J192" s="134"/>
      <c r="K192" s="141"/>
      <c r="L192" s="133"/>
      <c r="M192" s="134"/>
      <c r="N192" s="134"/>
      <c r="O192" s="134"/>
      <c r="P192" s="134"/>
      <c r="Q192" s="141"/>
      <c r="R192" s="133"/>
      <c r="S192" s="134"/>
      <c r="T192" s="134"/>
      <c r="U192" s="134"/>
      <c r="V192" s="134"/>
      <c r="W192" s="134"/>
      <c r="X192" s="134"/>
      <c r="Y192" s="141"/>
      <c r="Z192" s="109"/>
      <c r="AA192" s="109"/>
      <c r="AB192" s="111"/>
    </row>
    <row r="193" spans="1:28" ht="24">
      <c r="A193" s="116"/>
      <c r="B193" s="92"/>
      <c r="C193" s="118"/>
      <c r="D193" s="118"/>
      <c r="E193" s="118" t="s">
        <v>166</v>
      </c>
      <c r="F193" s="133"/>
      <c r="G193" s="134"/>
      <c r="H193" s="134"/>
      <c r="I193" s="134"/>
      <c r="J193" s="134"/>
      <c r="K193" s="141"/>
      <c r="L193" s="133"/>
      <c r="M193" s="134"/>
      <c r="N193" s="134"/>
      <c r="O193" s="134"/>
      <c r="P193" s="134"/>
      <c r="Q193" s="141"/>
      <c r="R193" s="133"/>
      <c r="S193" s="134"/>
      <c r="T193" s="134"/>
      <c r="U193" s="134"/>
      <c r="V193" s="134"/>
      <c r="W193" s="134"/>
      <c r="X193" s="134"/>
      <c r="Y193" s="141"/>
      <c r="Z193" s="109"/>
      <c r="AA193" s="109"/>
      <c r="AB193" s="111"/>
    </row>
    <row r="194" spans="1:28" ht="24">
      <c r="A194" s="119"/>
      <c r="B194" s="93"/>
      <c r="C194" s="127"/>
      <c r="D194" s="127"/>
      <c r="E194" s="127"/>
      <c r="F194" s="135"/>
      <c r="G194" s="136"/>
      <c r="H194" s="136"/>
      <c r="I194" s="136"/>
      <c r="J194" s="136"/>
      <c r="K194" s="142"/>
      <c r="L194" s="135"/>
      <c r="M194" s="136"/>
      <c r="N194" s="136"/>
      <c r="O194" s="136"/>
      <c r="P194" s="136"/>
      <c r="Q194" s="142"/>
      <c r="R194" s="135"/>
      <c r="S194" s="136"/>
      <c r="T194" s="136"/>
      <c r="U194" s="136"/>
      <c r="V194" s="136"/>
      <c r="W194" s="136"/>
      <c r="X194" s="136"/>
      <c r="Y194" s="142"/>
      <c r="Z194" s="112"/>
      <c r="AA194" s="112"/>
      <c r="AB194" s="113"/>
    </row>
    <row r="195" spans="1:28" ht="24">
      <c r="A195" s="128"/>
      <c r="B195" s="91"/>
      <c r="C195" s="118" t="s">
        <v>174</v>
      </c>
      <c r="D195" s="167" t="s">
        <v>195</v>
      </c>
      <c r="E195" s="118" t="s">
        <v>175</v>
      </c>
      <c r="F195" s="137"/>
      <c r="G195" s="138"/>
      <c r="H195" s="138"/>
      <c r="I195" s="138"/>
      <c r="J195" s="138"/>
      <c r="K195" s="143"/>
      <c r="L195" s="137"/>
      <c r="M195" s="138"/>
      <c r="N195" s="138"/>
      <c r="O195" s="138"/>
      <c r="P195" s="138"/>
      <c r="Q195" s="143"/>
      <c r="R195" s="137"/>
      <c r="S195" s="138"/>
      <c r="T195" s="138"/>
      <c r="U195" s="138"/>
      <c r="V195" s="138"/>
      <c r="W195" s="138"/>
      <c r="X195" s="138"/>
      <c r="Y195" s="143"/>
      <c r="Z195" s="122"/>
      <c r="AA195" s="122"/>
      <c r="AB195" s="123"/>
    </row>
    <row r="196" spans="1:28" ht="24">
      <c r="A196" s="116"/>
      <c r="B196" s="117"/>
      <c r="C196" s="130"/>
      <c r="D196" s="167" t="s">
        <v>178</v>
      </c>
      <c r="E196" s="118" t="s">
        <v>176</v>
      </c>
      <c r="F196" s="133"/>
      <c r="G196" s="134"/>
      <c r="H196" s="134"/>
      <c r="I196" s="134"/>
      <c r="J196" s="134"/>
      <c r="K196" s="141"/>
      <c r="L196" s="133"/>
      <c r="M196" s="134"/>
      <c r="N196" s="134"/>
      <c r="O196" s="134"/>
      <c r="P196" s="134"/>
      <c r="Q196" s="141"/>
      <c r="R196" s="133"/>
      <c r="S196" s="134"/>
      <c r="T196" s="134"/>
      <c r="U196" s="134"/>
      <c r="V196" s="134"/>
      <c r="W196" s="134"/>
      <c r="X196" s="134"/>
      <c r="Y196" s="141"/>
      <c r="Z196" s="109"/>
      <c r="AA196" s="109"/>
      <c r="AB196" s="110"/>
    </row>
    <row r="197" spans="1:28" ht="24">
      <c r="A197" s="116"/>
      <c r="B197" s="117"/>
      <c r="C197" s="130"/>
      <c r="D197" s="118" t="s">
        <v>179</v>
      </c>
      <c r="E197" s="130" t="s">
        <v>177</v>
      </c>
      <c r="F197" s="133"/>
      <c r="G197" s="134"/>
      <c r="H197" s="134"/>
      <c r="I197" s="134"/>
      <c r="J197" s="134"/>
      <c r="K197" s="141"/>
      <c r="L197" s="133"/>
      <c r="M197" s="134"/>
      <c r="N197" s="134"/>
      <c r="O197" s="134"/>
      <c r="P197" s="134"/>
      <c r="Q197" s="141"/>
      <c r="R197" s="133"/>
      <c r="S197" s="134"/>
      <c r="T197" s="134"/>
      <c r="U197" s="134"/>
      <c r="V197" s="134"/>
      <c r="W197" s="134"/>
      <c r="X197" s="134"/>
      <c r="Y197" s="141"/>
      <c r="Z197" s="109"/>
      <c r="AA197" s="109"/>
      <c r="AB197" s="111"/>
    </row>
    <row r="198" spans="1:28" ht="24">
      <c r="A198" s="116"/>
      <c r="B198" s="117"/>
      <c r="C198" s="118"/>
      <c r="D198" s="118" t="s">
        <v>180</v>
      </c>
      <c r="E198" s="118"/>
      <c r="F198" s="133"/>
      <c r="G198" s="134"/>
      <c r="H198" s="134"/>
      <c r="I198" s="134"/>
      <c r="J198" s="134"/>
      <c r="K198" s="141"/>
      <c r="L198" s="133"/>
      <c r="M198" s="134"/>
      <c r="N198" s="134"/>
      <c r="O198" s="134"/>
      <c r="P198" s="134"/>
      <c r="Q198" s="141"/>
      <c r="R198" s="133"/>
      <c r="S198" s="134"/>
      <c r="T198" s="134"/>
      <c r="U198" s="134"/>
      <c r="V198" s="134"/>
      <c r="W198" s="134"/>
      <c r="X198" s="134"/>
      <c r="Y198" s="141"/>
      <c r="Z198" s="109"/>
      <c r="AA198" s="109"/>
      <c r="AB198" s="111"/>
    </row>
    <row r="199" spans="1:28" ht="24">
      <c r="A199" s="119"/>
      <c r="B199" s="120"/>
      <c r="C199" s="127"/>
      <c r="D199" s="127" t="s">
        <v>136</v>
      </c>
      <c r="E199" s="127"/>
      <c r="F199" s="135"/>
      <c r="G199" s="136"/>
      <c r="H199" s="136"/>
      <c r="I199" s="136"/>
      <c r="J199" s="136"/>
      <c r="K199" s="142"/>
      <c r="L199" s="135"/>
      <c r="M199" s="136"/>
      <c r="N199" s="136"/>
      <c r="O199" s="136"/>
      <c r="P199" s="136"/>
      <c r="Q199" s="142"/>
      <c r="R199" s="135"/>
      <c r="S199" s="136"/>
      <c r="T199" s="136"/>
      <c r="U199" s="136"/>
      <c r="V199" s="136"/>
      <c r="W199" s="136"/>
      <c r="X199" s="136"/>
      <c r="Y199" s="142"/>
      <c r="Z199" s="112"/>
      <c r="AA199" s="112"/>
      <c r="AB199" s="121"/>
    </row>
    <row r="200" spans="1:28" ht="24">
      <c r="A200" s="128" t="s">
        <v>181</v>
      </c>
      <c r="B200" s="91">
        <v>40</v>
      </c>
      <c r="C200" s="129" t="s">
        <v>130</v>
      </c>
      <c r="D200" s="129" t="s">
        <v>183</v>
      </c>
      <c r="E200" s="129" t="s">
        <v>165</v>
      </c>
      <c r="F200" s="212"/>
      <c r="G200" s="213"/>
      <c r="H200" s="213"/>
      <c r="I200" s="213"/>
      <c r="J200" s="213"/>
      <c r="K200" s="214"/>
      <c r="L200" s="212"/>
      <c r="M200" s="213"/>
      <c r="N200" s="213"/>
      <c r="O200" s="213"/>
      <c r="P200" s="213"/>
      <c r="Q200" s="214"/>
      <c r="R200" s="212"/>
      <c r="S200" s="213"/>
      <c r="T200" s="213"/>
      <c r="U200" s="213"/>
      <c r="V200" s="213"/>
      <c r="W200" s="213"/>
      <c r="X200" s="213"/>
      <c r="Y200" s="214"/>
      <c r="Z200" s="211">
        <f>SUM(F200:Y200)</f>
        <v>0</v>
      </c>
      <c r="AA200" s="211">
        <f>Z200*B200/10</f>
        <v>0</v>
      </c>
      <c r="AB200" s="123"/>
    </row>
    <row r="201" spans="1:28" ht="24">
      <c r="A201" s="116" t="s">
        <v>182</v>
      </c>
      <c r="B201" s="92"/>
      <c r="C201" s="118" t="s">
        <v>135</v>
      </c>
      <c r="D201" s="118" t="s">
        <v>184</v>
      </c>
      <c r="E201" s="118" t="s">
        <v>189</v>
      </c>
      <c r="F201" s="133"/>
      <c r="G201" s="134"/>
      <c r="H201" s="134"/>
      <c r="I201" s="134"/>
      <c r="J201" s="134"/>
      <c r="K201" s="141"/>
      <c r="L201" s="133"/>
      <c r="M201" s="134"/>
      <c r="N201" s="134"/>
      <c r="O201" s="134"/>
      <c r="P201" s="134"/>
      <c r="Q201" s="141"/>
      <c r="R201" s="133"/>
      <c r="S201" s="134"/>
      <c r="T201" s="134"/>
      <c r="U201" s="134"/>
      <c r="V201" s="134"/>
      <c r="W201" s="134"/>
      <c r="X201" s="134"/>
      <c r="Y201" s="141"/>
      <c r="Z201" s="109"/>
      <c r="AA201" s="109"/>
      <c r="AB201" s="111"/>
    </row>
    <row r="202" spans="1:28" ht="24">
      <c r="A202" s="116"/>
      <c r="B202" s="92"/>
      <c r="C202" s="118" t="s">
        <v>173</v>
      </c>
      <c r="D202" s="118" t="s">
        <v>185</v>
      </c>
      <c r="E202" s="118" t="s">
        <v>190</v>
      </c>
      <c r="F202" s="133"/>
      <c r="G202" s="134"/>
      <c r="H202" s="134"/>
      <c r="I202" s="134"/>
      <c r="J202" s="134"/>
      <c r="K202" s="141"/>
      <c r="L202" s="133"/>
      <c r="M202" s="134"/>
      <c r="N202" s="134"/>
      <c r="O202" s="134"/>
      <c r="P202" s="134"/>
      <c r="Q202" s="141"/>
      <c r="R202" s="133"/>
      <c r="S202" s="134"/>
      <c r="T202" s="134"/>
      <c r="U202" s="134"/>
      <c r="V202" s="134"/>
      <c r="W202" s="134"/>
      <c r="X202" s="134"/>
      <c r="Y202" s="141"/>
      <c r="Z202" s="109"/>
      <c r="AA202" s="109"/>
      <c r="AB202" s="111"/>
    </row>
    <row r="203" spans="1:28" ht="24">
      <c r="A203" s="116"/>
      <c r="B203" s="92"/>
      <c r="C203" s="118" t="s">
        <v>171</v>
      </c>
      <c r="D203" s="118" t="s">
        <v>186</v>
      </c>
      <c r="E203" s="118" t="s">
        <v>191</v>
      </c>
      <c r="F203" s="133"/>
      <c r="G203" s="134"/>
      <c r="H203" s="134"/>
      <c r="I203" s="134"/>
      <c r="J203" s="134"/>
      <c r="K203" s="141"/>
      <c r="L203" s="133"/>
      <c r="M203" s="134"/>
      <c r="N203" s="134"/>
      <c r="O203" s="134"/>
      <c r="P203" s="134"/>
      <c r="Q203" s="141"/>
      <c r="R203" s="133"/>
      <c r="S203" s="134"/>
      <c r="T203" s="134"/>
      <c r="U203" s="134"/>
      <c r="V203" s="134"/>
      <c r="W203" s="134"/>
      <c r="X203" s="134"/>
      <c r="Y203" s="141"/>
      <c r="Z203" s="109"/>
      <c r="AA203" s="109"/>
      <c r="AB203" s="111"/>
    </row>
    <row r="204" spans="1:28" ht="24">
      <c r="A204" s="116"/>
      <c r="B204" s="92"/>
      <c r="C204" s="118" t="s">
        <v>172</v>
      </c>
      <c r="D204" s="118" t="s">
        <v>187</v>
      </c>
      <c r="E204" s="118" t="s">
        <v>192</v>
      </c>
      <c r="F204" s="133"/>
      <c r="G204" s="134"/>
      <c r="H204" s="134"/>
      <c r="I204" s="134"/>
      <c r="J204" s="134"/>
      <c r="K204" s="141"/>
      <c r="L204" s="133"/>
      <c r="M204" s="134"/>
      <c r="N204" s="134"/>
      <c r="O204" s="134"/>
      <c r="P204" s="134"/>
      <c r="Q204" s="141"/>
      <c r="R204" s="133"/>
      <c r="S204" s="134"/>
      <c r="T204" s="134"/>
      <c r="U204" s="134"/>
      <c r="V204" s="134"/>
      <c r="W204" s="134"/>
      <c r="X204" s="134"/>
      <c r="Y204" s="141"/>
      <c r="Z204" s="109"/>
      <c r="AA204" s="109"/>
      <c r="AB204" s="111"/>
    </row>
    <row r="205" spans="1:28" ht="24">
      <c r="A205" s="116"/>
      <c r="B205" s="92"/>
      <c r="C205" s="118"/>
      <c r="D205" s="118" t="s">
        <v>188</v>
      </c>
      <c r="E205" s="118" t="s">
        <v>193</v>
      </c>
      <c r="F205" s="133"/>
      <c r="G205" s="134"/>
      <c r="H205" s="134"/>
      <c r="I205" s="134"/>
      <c r="J205" s="134"/>
      <c r="K205" s="141"/>
      <c r="L205" s="133"/>
      <c r="M205" s="134"/>
      <c r="N205" s="134"/>
      <c r="O205" s="134"/>
      <c r="P205" s="134"/>
      <c r="Q205" s="141"/>
      <c r="R205" s="133"/>
      <c r="S205" s="134"/>
      <c r="T205" s="134"/>
      <c r="U205" s="134"/>
      <c r="V205" s="134"/>
      <c r="W205" s="134"/>
      <c r="X205" s="134"/>
      <c r="Y205" s="141"/>
      <c r="Z205" s="109"/>
      <c r="AA205" s="109"/>
      <c r="AB205" s="111"/>
    </row>
    <row r="206" spans="1:28" ht="24">
      <c r="A206" s="119"/>
      <c r="B206" s="93"/>
      <c r="C206" s="127"/>
      <c r="D206" s="127"/>
      <c r="E206" s="127" t="s">
        <v>194</v>
      </c>
      <c r="F206" s="135"/>
      <c r="G206" s="136"/>
      <c r="H206" s="136"/>
      <c r="I206" s="136"/>
      <c r="J206" s="136"/>
      <c r="K206" s="142"/>
      <c r="L206" s="135"/>
      <c r="M206" s="136"/>
      <c r="N206" s="136"/>
      <c r="O206" s="136"/>
      <c r="P206" s="136"/>
      <c r="Q206" s="142"/>
      <c r="R206" s="135"/>
      <c r="S206" s="136"/>
      <c r="T206" s="136"/>
      <c r="U206" s="136"/>
      <c r="V206" s="136"/>
      <c r="W206" s="136"/>
      <c r="X206" s="136"/>
      <c r="Y206" s="142"/>
      <c r="Z206" s="112"/>
      <c r="AA206" s="112"/>
      <c r="AB206" s="113"/>
    </row>
    <row r="207" spans="1:5" ht="24">
      <c r="A207" s="114" t="s">
        <v>138</v>
      </c>
      <c r="B207" s="126">
        <v>40</v>
      </c>
      <c r="C207" s="115" t="s">
        <v>130</v>
      </c>
      <c r="D207" s="115" t="s">
        <v>141</v>
      </c>
      <c r="E207" s="115" t="s">
        <v>144</v>
      </c>
    </row>
    <row r="208" spans="1:5" ht="24">
      <c r="A208" s="116" t="s">
        <v>139</v>
      </c>
      <c r="B208" s="117"/>
      <c r="C208" s="118" t="s">
        <v>131</v>
      </c>
      <c r="D208" s="118" t="s">
        <v>143</v>
      </c>
      <c r="E208" s="118" t="s">
        <v>145</v>
      </c>
    </row>
    <row r="209" spans="1:5" ht="24">
      <c r="A209" s="116"/>
      <c r="B209" s="117"/>
      <c r="C209" s="118" t="s">
        <v>134</v>
      </c>
      <c r="D209" s="118" t="s">
        <v>149</v>
      </c>
      <c r="E209" s="118" t="s">
        <v>146</v>
      </c>
    </row>
    <row r="210" spans="1:5" ht="24">
      <c r="A210" s="116"/>
      <c r="B210" s="117"/>
      <c r="C210" s="118" t="s">
        <v>141</v>
      </c>
      <c r="D210" s="118" t="s">
        <v>150</v>
      </c>
      <c r="E210" s="118" t="s">
        <v>148</v>
      </c>
    </row>
    <row r="211" spans="1:5" ht="24">
      <c r="A211" s="116"/>
      <c r="B211" s="117"/>
      <c r="C211" s="118" t="s">
        <v>142</v>
      </c>
      <c r="D211" s="118" t="s">
        <v>151</v>
      </c>
      <c r="E211" s="118" t="s">
        <v>147</v>
      </c>
    </row>
    <row r="212" spans="1:5" ht="24">
      <c r="A212" s="116"/>
      <c r="B212" s="117"/>
      <c r="C212" s="118" t="s">
        <v>168</v>
      </c>
      <c r="D212" s="118"/>
      <c r="E212" s="118" t="s">
        <v>170</v>
      </c>
    </row>
    <row r="213" spans="1:5" ht="24">
      <c r="A213" s="116"/>
      <c r="B213" s="117"/>
      <c r="C213" s="118"/>
      <c r="D213" s="118"/>
      <c r="E213" s="118" t="s">
        <v>137</v>
      </c>
    </row>
    <row r="214" spans="1:5" ht="24">
      <c r="A214" s="119"/>
      <c r="B214" s="93"/>
      <c r="C214" s="127"/>
      <c r="D214" s="127"/>
      <c r="E214" s="127"/>
    </row>
    <row r="215" spans="1:5" ht="24">
      <c r="A215" s="128" t="s">
        <v>140</v>
      </c>
      <c r="B215" s="91">
        <v>40</v>
      </c>
      <c r="C215" s="129" t="s">
        <v>152</v>
      </c>
      <c r="D215" s="129" t="s">
        <v>152</v>
      </c>
      <c r="E215" s="129" t="s">
        <v>144</v>
      </c>
    </row>
    <row r="216" spans="1:5" ht="24">
      <c r="A216" s="116" t="s">
        <v>169</v>
      </c>
      <c r="B216" s="92"/>
      <c r="C216" s="118" t="s">
        <v>153</v>
      </c>
      <c r="D216" s="118" t="s">
        <v>153</v>
      </c>
      <c r="E216" s="118" t="s">
        <v>157</v>
      </c>
    </row>
    <row r="217" spans="1:5" ht="24">
      <c r="A217" s="116"/>
      <c r="B217" s="92"/>
      <c r="C217" s="118" t="s">
        <v>154</v>
      </c>
      <c r="D217" s="118" t="s">
        <v>154</v>
      </c>
      <c r="E217" s="118" t="s">
        <v>158</v>
      </c>
    </row>
    <row r="218" spans="1:5" ht="24">
      <c r="A218" s="116"/>
      <c r="B218" s="92"/>
      <c r="C218" s="118" t="s">
        <v>155</v>
      </c>
      <c r="D218" s="118" t="s">
        <v>155</v>
      </c>
      <c r="E218" s="118" t="s">
        <v>159</v>
      </c>
    </row>
    <row r="219" spans="1:5" ht="24">
      <c r="A219" s="116"/>
      <c r="B219" s="92"/>
      <c r="C219" s="118" t="s">
        <v>156</v>
      </c>
      <c r="D219" s="118" t="s">
        <v>156</v>
      </c>
      <c r="E219" s="118" t="s">
        <v>160</v>
      </c>
    </row>
    <row r="220" spans="1:5" ht="24">
      <c r="A220" s="116"/>
      <c r="B220" s="92"/>
      <c r="C220" s="118"/>
      <c r="D220" s="118"/>
      <c r="E220" s="118" t="s">
        <v>166</v>
      </c>
    </row>
    <row r="221" spans="1:5" ht="24">
      <c r="A221" s="119"/>
      <c r="B221" s="93"/>
      <c r="C221" s="127"/>
      <c r="D221" s="127"/>
      <c r="E221" s="127"/>
    </row>
  </sheetData>
  <sheetProtection/>
  <mergeCells count="132">
    <mergeCell ref="A1:AB1"/>
    <mergeCell ref="A5:AB5"/>
    <mergeCell ref="C12:E12"/>
    <mergeCell ref="F12:Y12"/>
    <mergeCell ref="F13:K13"/>
    <mergeCell ref="L13:Q13"/>
    <mergeCell ref="R13:Y13"/>
    <mergeCell ref="F14:K14"/>
    <mergeCell ref="L14:Q14"/>
    <mergeCell ref="R14:Y14"/>
    <mergeCell ref="C30:E30"/>
    <mergeCell ref="F30:Y30"/>
    <mergeCell ref="F31:K31"/>
    <mergeCell ref="L31:Q31"/>
    <mergeCell ref="R31:Y31"/>
    <mergeCell ref="F32:K32"/>
    <mergeCell ref="L32:Q32"/>
    <mergeCell ref="R32:Y32"/>
    <mergeCell ref="F59:J59"/>
    <mergeCell ref="K59:O59"/>
    <mergeCell ref="P59:S59"/>
    <mergeCell ref="T59:X59"/>
    <mergeCell ref="Y59:AB59"/>
    <mergeCell ref="A60:D60"/>
    <mergeCell ref="F60:J60"/>
    <mergeCell ref="K60:O60"/>
    <mergeCell ref="P60:S60"/>
    <mergeCell ref="T60:X60"/>
    <mergeCell ref="Y60:AB60"/>
    <mergeCell ref="A61:D61"/>
    <mergeCell ref="F61:J61"/>
    <mergeCell ref="K61:O61"/>
    <mergeCell ref="P61:S61"/>
    <mergeCell ref="T61:X61"/>
    <mergeCell ref="Y61:AB61"/>
    <mergeCell ref="F62:J62"/>
    <mergeCell ref="K62:O62"/>
    <mergeCell ref="P62:S62"/>
    <mergeCell ref="T62:X62"/>
    <mergeCell ref="Y62:AB62"/>
    <mergeCell ref="F63:J63"/>
    <mergeCell ref="K63:O63"/>
    <mergeCell ref="P63:S63"/>
    <mergeCell ref="T63:X63"/>
    <mergeCell ref="Y63:AB63"/>
    <mergeCell ref="F64:J64"/>
    <mergeCell ref="K64:O64"/>
    <mergeCell ref="P64:S64"/>
    <mergeCell ref="T64:X64"/>
    <mergeCell ref="Y64:AB64"/>
    <mergeCell ref="F65:J65"/>
    <mergeCell ref="K65:O65"/>
    <mergeCell ref="P65:S65"/>
    <mergeCell ref="T65:X65"/>
    <mergeCell ref="Y65:AB65"/>
    <mergeCell ref="F66:J66"/>
    <mergeCell ref="K66:O66"/>
    <mergeCell ref="P66:S66"/>
    <mergeCell ref="T66:X66"/>
    <mergeCell ref="Y66:AB66"/>
    <mergeCell ref="F67:J67"/>
    <mergeCell ref="K67:O67"/>
    <mergeCell ref="P67:S67"/>
    <mergeCell ref="T67:X67"/>
    <mergeCell ref="Y67:AB67"/>
    <mergeCell ref="F68:J68"/>
    <mergeCell ref="K68:O68"/>
    <mergeCell ref="P68:S68"/>
    <mergeCell ref="T68:X68"/>
    <mergeCell ref="Y68:AB68"/>
    <mergeCell ref="F69:J69"/>
    <mergeCell ref="K69:O69"/>
    <mergeCell ref="P69:S69"/>
    <mergeCell ref="T69:X69"/>
    <mergeCell ref="Y69:AB69"/>
    <mergeCell ref="F70:J70"/>
    <mergeCell ref="K70:O70"/>
    <mergeCell ref="P70:S70"/>
    <mergeCell ref="T70:X70"/>
    <mergeCell ref="Y70:AB70"/>
    <mergeCell ref="F71:J71"/>
    <mergeCell ref="K71:O71"/>
    <mergeCell ref="P71:S71"/>
    <mergeCell ref="T71:X71"/>
    <mergeCell ref="Y71:AB71"/>
    <mergeCell ref="A72:D72"/>
    <mergeCell ref="F72:S72"/>
    <mergeCell ref="T72:X72"/>
    <mergeCell ref="Y72:AB72"/>
    <mergeCell ref="A81:E82"/>
    <mergeCell ref="F81:L81"/>
    <mergeCell ref="M81:U81"/>
    <mergeCell ref="V81:AB82"/>
    <mergeCell ref="F82:L82"/>
    <mergeCell ref="M82:U82"/>
    <mergeCell ref="F83:L83"/>
    <mergeCell ref="M83:U83"/>
    <mergeCell ref="V83:AB83"/>
    <mergeCell ref="F84:L84"/>
    <mergeCell ref="M84:U84"/>
    <mergeCell ref="V84:AB84"/>
    <mergeCell ref="A85:E85"/>
    <mergeCell ref="F85:L85"/>
    <mergeCell ref="M85:U85"/>
    <mergeCell ref="V85:AB85"/>
    <mergeCell ref="A96:B96"/>
    <mergeCell ref="C96:H96"/>
    <mergeCell ref="I96:U96"/>
    <mergeCell ref="V96:AB96"/>
    <mergeCell ref="A97:B97"/>
    <mergeCell ref="C97:H97"/>
    <mergeCell ref="I97:U97"/>
    <mergeCell ref="V97:AB97"/>
    <mergeCell ref="A98:B101"/>
    <mergeCell ref="I98:U101"/>
    <mergeCell ref="V98:AB101"/>
    <mergeCell ref="C99:H99"/>
    <mergeCell ref="C100:H100"/>
    <mergeCell ref="C101:H101"/>
    <mergeCell ref="D109:H109"/>
    <mergeCell ref="I109:L109"/>
    <mergeCell ref="M109:R109"/>
    <mergeCell ref="S109:V109"/>
    <mergeCell ref="W109:AA109"/>
    <mergeCell ref="B114:E114"/>
    <mergeCell ref="O114:X114"/>
    <mergeCell ref="B115:E115"/>
    <mergeCell ref="O115:X115"/>
    <mergeCell ref="B116:E116"/>
    <mergeCell ref="O116:X116"/>
    <mergeCell ref="B146:E146"/>
    <mergeCell ref="B147:E147"/>
  </mergeCells>
  <printOptions horizontalCentered="1"/>
  <pageMargins left="0" right="0" top="0.4921259842519685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2024-03-21T08:15:45Z</cp:lastPrinted>
  <dcterms:created xsi:type="dcterms:W3CDTF">2016-03-31T02:12:35Z</dcterms:created>
  <dcterms:modified xsi:type="dcterms:W3CDTF">2024-03-21T08:16:01Z</dcterms:modified>
  <cp:category/>
  <cp:version/>
  <cp:contentType/>
  <cp:contentStatus/>
</cp:coreProperties>
</file>